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SARI METAL\D YEDEK\1 YEDEK\TEKLİFLER\SÖZLEŞMELER\"/>
    </mc:Choice>
  </mc:AlternateContent>
  <xr:revisionPtr revIDLastSave="0" documentId="13_ncr:1_{30881735-BD9D-4BD3-B435-8F8B16EE08D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BOŞ" sheetId="1" r:id="rId1"/>
    <sheet name="BOŞ (2)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" localSheetId="0" hidden="1">[1]TESİSAT!#REF!,[1]TESİSAT!#REF!</definedName>
    <definedName name="_" localSheetId="1" hidden="1">[1]TESİSAT!#REF!,[1]TESİSAT!#REF!</definedName>
    <definedName name="__" localSheetId="0" hidden="1">#REF!</definedName>
    <definedName name="__" localSheetId="1" hidden="1">#REF!</definedName>
    <definedName name="___" localSheetId="0" hidden="1">[1]TESİSAT!#REF!,[1]TESİSAT!#REF!</definedName>
    <definedName name="___" localSheetId="1" hidden="1">[1]TESİSAT!#REF!,[1]TESİSAT!#REF!</definedName>
    <definedName name="____" localSheetId="0" hidden="1">[1]TESİSAT!#REF!,[1]TESİSAT!#REF!</definedName>
    <definedName name="____" localSheetId="1" hidden="1">[1]TESİSAT!#REF!,[1]TESİSAT!#REF!</definedName>
    <definedName name="_______" localSheetId="0" hidden="1">[1]TESİSAT!#REF!,[1]TESİSAT!#REF!</definedName>
    <definedName name="_______" localSheetId="1" hidden="1">[1]TESİSAT!#REF!,[1]TESİSAT!#REF!</definedName>
    <definedName name="_____________________" localSheetId="0" hidden="1">[1]TESİSAT!#REF!,[1]TESİSAT!#REF!</definedName>
    <definedName name="_____________________" localSheetId="1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A" localSheetId="1" hidden="1">[4]Summary!#REF!</definedName>
    <definedName name="__123Graph_B" hidden="1">'[5]AOP Summary-2'!$C$2:$C$14</definedName>
    <definedName name="__123Graph_C" localSheetId="0" hidden="1">[6]sal!#REF!</definedName>
    <definedName name="__123Graph_C" localSheetId="1" hidden="1">[6]sal!#REF!</definedName>
    <definedName name="__123Graph_D" localSheetId="0" hidden="1">[6]sal!#REF!</definedName>
    <definedName name="__123Graph_D" localSheetId="1" hidden="1">[6]sal!#REF!</definedName>
    <definedName name="__123Graph_E" localSheetId="0" hidden="1">[7]LOB!#REF!</definedName>
    <definedName name="__123Graph_E" localSheetId="1" hidden="1">[7]LOB!#REF!</definedName>
    <definedName name="__123Graph_F" localSheetId="0" hidden="1">[7]LOB!#REF!</definedName>
    <definedName name="__123Graph_F" localSheetId="1" hidden="1">[7]LOB!#REF!</definedName>
    <definedName name="__123Graph_X" localSheetId="0" hidden="1">[4]Summary!#REF!</definedName>
    <definedName name="__123Graph_X" localSheetId="1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KEY2" localSheetId="1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._solv" localSheetId="1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_0___.0solv" localSheetId="1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._solv" localSheetId="1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_0___.0solv" localSheetId="1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B" localSheetId="1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234Graph_E" localSheetId="1" hidden="1">[11]sal!#REF!</definedName>
    <definedName name="_3__123Graph_BCHART_2" hidden="1">[3]Z!$T$180:$AH$180</definedName>
    <definedName name="_4_._solv" localSheetId="0" hidden="1">[1]TESİSAT!#REF!,[1]TESİSAT!#REF!</definedName>
    <definedName name="_4_._solv" localSheetId="1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5_0___.0solv" localSheetId="1" hidden="1">[1]TESİSAT!#REF!,[1]TESİSAT!#REF!</definedName>
    <definedName name="_8_0___.0solv" localSheetId="0" hidden="1">[1]TESİSAT!#REF!,[1]TESİSAT!#REF!</definedName>
    <definedName name="_8_0___.0solv" localSheetId="1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abc" localSheetId="1" hidden="1">[11]sal!#REF!</definedName>
    <definedName name="_Fill" localSheetId="0" hidden="1">#REF!</definedName>
    <definedName name="_Fill" localSheetId="1" hidden="1">#REF!</definedName>
    <definedName name="_Key1" localSheetId="0" hidden="1">#REF!</definedName>
    <definedName name="_Key1" localSheetId="1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egression_Y" localSheetId="1" hidden="1">#REF!</definedName>
    <definedName name="_RL1" hidden="1">'[10]AOP Summary-2'!$A$2:$A$14</definedName>
    <definedName name="_Sort" localSheetId="0" hidden="1">#REF!</definedName>
    <definedName name="_Sort" localSheetId="1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localSheetId="1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" localSheetId="1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olar2016" localSheetId="1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5" localSheetId="1">[12]YATAY1!#REF!</definedName>
    <definedName name="Euro2016" localSheetId="0">[12]YATAY1!#REF!</definedName>
    <definedName name="Euro2016" localSheetId="1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SF" localSheetId="1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B" localSheetId="1" hidden="1">[11]sal!#REF!</definedName>
    <definedName name="RL2D" localSheetId="0" hidden="1">[11]sal!#REF!</definedName>
    <definedName name="RL2D" localSheetId="1" hidden="1">[11]sal!#REF!</definedName>
    <definedName name="RL2F" localSheetId="0" hidden="1">[13]LOB!#REF!</definedName>
    <definedName name="RL2F" localSheetId="1" hidden="1">[13]LOB!#REF!</definedName>
    <definedName name="RL2G" localSheetId="0" hidden="1">[13]LOB!#REF!</definedName>
    <definedName name="RL2G" localSheetId="1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adj" localSheetId="1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mp" localSheetId="1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ORT1" localSheetId="1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susan" localSheetId="1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BOŞ!$A$1:$M$51</definedName>
    <definedName name="_xlnm.Print_Area" localSheetId="1">'BOŞ (2)'!$A$1:$M$98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58" i="2" l="1"/>
  <c r="M59" i="2"/>
  <c r="M60" i="2"/>
  <c r="M61" i="2"/>
  <c r="M62" i="2"/>
  <c r="M57" i="2"/>
  <c r="M56" i="2"/>
  <c r="M55" i="2"/>
  <c r="M54" i="2"/>
  <c r="M53" i="2"/>
  <c r="M52" i="2"/>
  <c r="M45" i="2"/>
  <c r="M44" i="2"/>
  <c r="M43" i="2"/>
  <c r="M42" i="2"/>
  <c r="M41" i="2"/>
  <c r="M40" i="2"/>
  <c r="M39" i="2"/>
  <c r="M38" i="2"/>
  <c r="M37" i="2"/>
  <c r="M36" i="2"/>
  <c r="M25" i="1"/>
  <c r="M64" i="2" l="1"/>
  <c r="M29" i="1"/>
  <c r="M28" i="1"/>
  <c r="M27" i="1"/>
  <c r="M22" i="1" l="1"/>
  <c r="M23" i="1"/>
  <c r="M21" i="1"/>
  <c r="M24" i="1"/>
  <c r="M18" i="1"/>
  <c r="M19" i="1"/>
  <c r="M20" i="1"/>
  <c r="M26" i="1"/>
  <c r="M30" i="1"/>
  <c r="M31" i="1"/>
  <c r="M17" i="1"/>
  <c r="M16" i="1"/>
  <c r="L11" i="1" l="1"/>
  <c r="M34" i="1" l="1"/>
  <c r="M36" i="1" s="1"/>
</calcChain>
</file>

<file path=xl/sharedStrings.xml><?xml version="1.0" encoding="utf-8"?>
<sst xmlns="http://schemas.openxmlformats.org/spreadsheetml/2006/main" count="165" uniqueCount="97">
  <si>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</si>
  <si>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</si>
  <si>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</si>
  <si>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</si>
  <si>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</si>
  <si>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</si>
  <si>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</si>
  <si>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</si>
  <si>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</si>
  <si>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</si>
  <si>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</si>
  <si>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</si>
  <si>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</si>
  <si>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</si>
  <si>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</si>
  <si>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</si>
  <si>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</si>
  <si>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</si>
  <si>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</si>
  <si>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</si>
  <si>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</si>
  <si>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</si>
  <si>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</si>
  <si>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</si>
  <si>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</si>
  <si>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</si>
  <si>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</si>
  <si>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</si>
  <si>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</si>
  <si>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</si>
  <si>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</si>
  <si>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</si>
  <si>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7016 PANEL ÇATI ÇIKIŞ KAPAĞI 5 HATVELİ POLİKARBON KAPAK</t>
  </si>
  <si>
    <t>Adet</t>
  </si>
  <si>
    <t>Metre</t>
  </si>
  <si>
    <t>YUVARLAK GALVANİZ OLUK 4 METRE 33'LÜ 0,50 mm</t>
  </si>
  <si>
    <t>YUVARLAK GALVANİZ OLUK 4 METRE 25'LÜ 0,40 mm</t>
  </si>
  <si>
    <t>7016 PANEL ÇATI ÇIKIŞ KAPAĞI 5 HATVELİ CAMLI KAPAKLI</t>
  </si>
  <si>
    <t>LE PETİT PREAU</t>
  </si>
  <si>
    <t xml:space="preserve">RAHİM ŞENAY </t>
  </si>
  <si>
    <t>GALVANİZ KÖŞE YÖN DİRSEK DIŞ 33'LÜ 0,50 mm</t>
  </si>
  <si>
    <t>GALVANİZ KÖŞE YÖN DİRSEK İÇ 33'LÜ 0,50 mm</t>
  </si>
  <si>
    <t>GALVANİZ KÖŞE YÖN DİRSEK DIŞ 25'Lİ (EKLİ 0,40 mm)</t>
  </si>
  <si>
    <t>GALVANİZ KÖŞE YÖN DİRSEK İÇ 25'Lİ (EKLİ 0,40 mm)</t>
  </si>
  <si>
    <t>GALVANİZ OLUK YAN KAPAK (1 KOLİ 50 ADET) 0,50 mm</t>
  </si>
  <si>
    <t>GALVANİZ YUVARLAK İNİŞ BORUSU 100'LÜK 2 METRE 0,50 mm</t>
  </si>
  <si>
    <t>7016 KUTU  HAZNESİ TAHLİYELİ 80'LİK (TAHLİYELİ)</t>
  </si>
  <si>
    <t>7016 KUTU  HAZNESİ TAHLİYELİ 100'LÜK (TAHLİYELİ)</t>
  </si>
  <si>
    <t>GALVANİZ YUVARLAK DİRSEK 100'LÜK 0,50 mm</t>
  </si>
  <si>
    <t>7016 KUTU  HAZNESİ DÜZ 80'LİK ÇIKIŞLI</t>
  </si>
  <si>
    <t>KUVEYTTÜRK KATILIM BANKASI</t>
  </si>
  <si>
    <t>ELEKTRONİK DOĞALGAZ DIŞ TİC. VE SAN.</t>
  </si>
  <si>
    <t>TR79 0020 5000 0959 6881 1001 02</t>
  </si>
  <si>
    <t>Swift Kodu:KTEFTRIS</t>
  </si>
  <si>
    <t>EDGE METAL MAKİNE PLASTİK İNŞAAT ELEKT.</t>
  </si>
  <si>
    <t>GALVANİZ YUVARLAK MANŞON</t>
  </si>
  <si>
    <t>SİYAH GİZLİ KELEPÇE YUVARLAK BORUYA UYUMLU</t>
  </si>
  <si>
    <t xml:space="preserve">SÜPER CAKA 20 cm </t>
  </si>
  <si>
    <t xml:space="preserve">SÜPER CAKA 35 cm </t>
  </si>
  <si>
    <t xml:space="preserve">SÜPER CAKA 50 cm </t>
  </si>
  <si>
    <t>ÇİFT İSTASYONLU CAKA 20 cm</t>
  </si>
  <si>
    <t>ÇİFT İSTASYONLU CAKA 35 cm</t>
  </si>
  <si>
    <t>SATIŞ SÖZLEŞMESİ</t>
  </si>
  <si>
    <t>1. TARAFLAR</t>
  </si>
  <si>
    <t>1.1. SATICI</t>
  </si>
  <si>
    <t>Ünvanı:</t>
  </si>
  <si>
    <t>Adresi:</t>
  </si>
  <si>
    <t>Telefon:</t>
  </si>
  <si>
    <t>E Posta:</t>
  </si>
  <si>
    <t>Hacı Yusuf Mescit Mah. Resul sk. No:8</t>
  </si>
  <si>
    <t>1.2. ALICI</t>
  </si>
  <si>
    <t>LE PETIT PRÉAU</t>
  </si>
  <si>
    <t>1 Rue Antoine Lavoisier 45500 GIEN</t>
  </si>
  <si>
    <t>info@lepetitpreau.fr</t>
  </si>
  <si>
    <t>2. SÖZLEŞMENİN KONUSU</t>
  </si>
  <si>
    <t xml:space="preserve">İşbu sözleşmenin konusu, karalaştırılan malların satıcı tarafından alıcıya satılması ve </t>
  </si>
  <si>
    <t>kararlaştırılan bedelin alıcı tarafından satıcıya ödenmesidir.</t>
  </si>
  <si>
    <t>İşbu sözleşmede "SATICI" olarak anılacaktır.</t>
  </si>
  <si>
    <t>İşbu sözleşmede "ALICI" olarak anılacaktır.</t>
  </si>
  <si>
    <t>3. SÖZLEŞME KONUSU ÜRÜN BİLGİLERİ</t>
  </si>
  <si>
    <t>4. ÜRETİM SÜRESİ</t>
  </si>
  <si>
    <t>SATICI</t>
  </si>
  <si>
    <t>ALICI</t>
  </si>
  <si>
    <t xml:space="preserve">İşbu sözleşme müşterinin imzası tarihinde yürürlüğe girer. </t>
  </si>
  <si>
    <t>5. ÜRÜNLERİN TESLİM ŞEKLİ</t>
  </si>
  <si>
    <t>Sözleşmede konusu geçen ürünler Fabrika teslim olarak ALICI VE SATICI arasında kararlaştırılmıştır.</t>
  </si>
  <si>
    <t xml:space="preserve">6. ÖDEME KOŞULLARI </t>
  </si>
  <si>
    <t>Sözleşmede konusu geçen malların ödemesi imalata başlandığında Toplam Tutarın yarısı,</t>
  </si>
  <si>
    <t>üretim bittikten sonra kalan tutarın hepsinin ödenmesi ALICI VE SATICI tarafından kararlaştırılmıştır.</t>
  </si>
  <si>
    <t>7. YETKİLİ MAHKEME VE İCRA DAİRESİ</t>
  </si>
  <si>
    <t>Sözleşme maddelerinin uygulanmasında doğabilecek her türlü uyuşmazlıklarda</t>
  </si>
  <si>
    <t>yetkisine ilişkin olarak Hukuk Muhakemeleri Kanunu esas alınır.</t>
  </si>
  <si>
    <t>Türk hukuku kanunları uygulanır.Uyuşmazlık halinde mahkemenin ve icra dairesinin</t>
  </si>
  <si>
    <t xml:space="preserve">EDGE METAL MAKİNE PLASTİK İNŞ. ELEKT.ELTRONİK </t>
  </si>
  <si>
    <t>DOĞALGAZ DIŞ TİC. VE SAN.LTD.ŞTİ.</t>
  </si>
  <si>
    <t>Taraflar sözleşme süresini 70 gün olarak belirlemiştir.</t>
  </si>
  <si>
    <t>15,09,2022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</si>
</sst>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4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  <numFmt numFmtId="194" formatCode="#,##0.00\ [$€-407]"/>
    <numFmt numFmtId="195" formatCode="00000000000"/>
    <numFmt numFmtId="196" formatCode="0000000000000"/>
  </numFmts>
  <fonts count="72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  <font>
      <sz val="8"/>
      <color theme="1"/>
      <name val="Times New Roman"/>
      <family val="1"/>
      <charset val="162"/>
    </font>
    <font>
      <b/>
      <u/>
      <sz val="9"/>
      <color theme="1"/>
      <name val="Times New Roman"/>
      <family val="1"/>
      <charset val="162"/>
    </font>
    <font>
      <sz val="11"/>
      <name val="Calibri"/>
      <family val="2"/>
      <charset val="162"/>
    </font>
    <font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theme="0" tint="-0.499984740745262"/>
      </top>
      <bottom/>
      <diagonal/>
    </border>
  </borders>
  <cellStyleXfs count="1246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  <xf numFmtId="43" fontId="55" fillId="0" borderId="0" applyFont="0" applyFill="0" applyBorder="0" applyAlignment="0" applyProtection="0"/>
  </cellStyleXfs>
  <cellXfs count="98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64" fillId="0" borderId="0" xfId="0" applyFont="1"/>
    <xf numFmtId="0" fontId="65" fillId="0" borderId="0" xfId="0" applyFont="1"/>
    <xf numFmtId="0" fontId="66" fillId="0" borderId="0" xfId="0" applyFont="1"/>
    <xf numFmtId="0" fontId="66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3" fillId="2" borderId="0" xfId="0" applyFont="1" applyFill="1" applyAlignment="1">
      <alignment horizontal="left" vertical="top" wrapText="1"/>
    </xf>
    <xf numFmtId="194" fontId="0" fillId="2" borderId="2" xfId="0" applyNumberFormat="1" applyFill="1" applyBorder="1" applyAlignment="1">
      <alignment vertical="center"/>
    </xf>
    <xf numFmtId="194" fontId="0" fillId="2" borderId="3" xfId="0" applyNumberFormat="1" applyFill="1" applyBorder="1" applyAlignment="1">
      <alignment vertical="center"/>
    </xf>
    <xf numFmtId="194" fontId="2" fillId="2" borderId="4" xfId="0" applyNumberFormat="1" applyFont="1" applyFill="1" applyBorder="1"/>
    <xf numFmtId="194" fontId="2" fillId="2" borderId="3" xfId="0" applyNumberFormat="1" applyFont="1" applyFill="1" applyBorder="1"/>
    <xf numFmtId="194" fontId="2" fillId="2" borderId="0" xfId="0" applyNumberFormat="1" applyFont="1" applyFill="1"/>
    <xf numFmtId="0" fontId="4" fillId="2" borderId="0" xfId="0" applyFont="1" applyFill="1" applyAlignment="1">
      <alignment horizontal="center"/>
    </xf>
    <xf numFmtId="0" fontId="7" fillId="2" borderId="0" xfId="0" applyFont="1" applyFill="1" applyAlignment="1">
      <alignment horizontal="left"/>
    </xf>
    <xf numFmtId="0" fontId="68" fillId="2" borderId="0" xfId="0" applyFont="1" applyFill="1"/>
    <xf numFmtId="0" fontId="7" fillId="2" borderId="0" xfId="0" applyFont="1" applyFill="1"/>
    <xf numFmtId="0" fontId="10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0" fontId="68" fillId="2" borderId="0" xfId="0" applyFont="1" applyFill="1" applyAlignment="1">
      <alignment horizontal="left"/>
    </xf>
    <xf numFmtId="0" fontId="70" fillId="2" borderId="0" xfId="1244" applyFont="1" applyFill="1" applyAlignment="1" applyProtection="1">
      <alignment horizontal="left"/>
    </xf>
    <xf numFmtId="0" fontId="67" fillId="2" borderId="0" xfId="1244" applyFont="1" applyFill="1" applyAlignment="1" applyProtection="1">
      <alignment wrapText="1"/>
    </xf>
    <xf numFmtId="0" fontId="67" fillId="2" borderId="0" xfId="0" applyFont="1" applyFill="1" applyAlignment="1">
      <alignment wrapText="1"/>
    </xf>
    <xf numFmtId="0" fontId="71" fillId="2" borderId="0" xfId="0" applyFont="1" applyFill="1" applyAlignment="1">
      <alignment horizontal="right" wrapText="1"/>
    </xf>
    <xf numFmtId="0" fontId="3" fillId="2" borderId="25" xfId="0" applyFont="1" applyFill="1" applyBorder="1" applyAlignment="1">
      <alignment horizontal="center" vertical="center"/>
    </xf>
    <xf numFmtId="194" fontId="0" fillId="2" borderId="7" xfId="0" applyNumberFormat="1" applyFill="1" applyBorder="1" applyAlignment="1">
      <alignment horizontal="center" vertical="center"/>
    </xf>
    <xf numFmtId="194" fontId="0" fillId="2" borderId="25" xfId="0" applyNumberForma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194" fontId="0" fillId="2" borderId="0" xfId="0" applyNumberFormat="1" applyFill="1" applyAlignment="1">
      <alignment horizontal="center" vertical="center"/>
    </xf>
    <xf numFmtId="194" fontId="0" fillId="2" borderId="0" xfId="0" applyNumberFormat="1" applyFill="1" applyAlignment="1">
      <alignment vertical="center"/>
    </xf>
    <xf numFmtId="0" fontId="5" fillId="2" borderId="25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69" fillId="2" borderId="0" xfId="0" applyFont="1" applyFill="1" applyAlignment="1">
      <alignment horizontal="left" wrapText="1"/>
    </xf>
    <xf numFmtId="0" fontId="5" fillId="2" borderId="3" xfId="0" applyFont="1" applyFill="1" applyBorder="1" applyAlignment="1">
      <alignment horizontal="left" vertical="center"/>
    </xf>
    <xf numFmtId="194" fontId="0" fillId="2" borderId="2" xfId="0" applyNumberForma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10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/>
    </xf>
    <xf numFmtId="167" fontId="0" fillId="2" borderId="3" xfId="0" applyNumberFormat="1" applyFill="1" applyBorder="1" applyAlignment="1">
      <alignment horizont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6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67" fillId="2" borderId="0" xfId="1244" applyFont="1" applyFill="1" applyAlignment="1" applyProtection="1">
      <alignment horizontal="left" wrapText="1"/>
    </xf>
    <xf numFmtId="0" fontId="67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horizontal="left"/>
    </xf>
    <xf numFmtId="195" fontId="3" fillId="2" borderId="0" xfId="0" applyNumberFormat="1" applyFont="1" applyFill="1" applyAlignment="1">
      <alignment horizontal="left"/>
    </xf>
    <xf numFmtId="196" fontId="3" fillId="2" borderId="0" xfId="0" applyNumberFormat="1" applyFont="1" applyFill="1" applyAlignment="1">
      <alignment horizontal="left"/>
    </xf>
  </cellXfs>
  <cellStyles count="1246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irgül 2 2" xfId="1245" xr:uid="{19C67517-7B76-4456-8C54-7AF6A3944986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95250</xdr:rowOff>
    </xdr:from>
    <xdr:to>
      <xdr:col>6</xdr:col>
      <xdr:colOff>225424</xdr:colOff>
      <xdr:row>7</xdr:row>
      <xdr:rowOff>28575</xdr:rowOff>
    </xdr:to>
    <xdr:pic>
      <xdr:nvPicPr>
        <xdr:cNvPr id="2" name="7 Resim">
          <a:extLst>
            <a:ext uri="{FF2B5EF4-FFF2-40B4-BE49-F238E27FC236}">
              <a16:creationId xmlns:a16="http://schemas.microsoft.com/office/drawing/2014/main" id="{542FF4E6-C68A-481A-A09C-717F0458C967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285750"/>
          <a:ext cx="2759074" cy="1200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info@lepetitpreau.fr" TargetMode="External"/><Relationship Id="rId1" Type="http://schemas.openxmlformats.org/officeDocument/2006/relationships/hyperlink" Target="mailto:info@edgedisticaret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51"/>
  <sheetViews>
    <sheetView view="pageBreakPreview" topLeftCell="A9" zoomScaleSheetLayoutView="100" workbookViewId="0">
      <selection activeCell="B31" sqref="B31:H31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2" ht="15" customHeight="1">
      <c r="H1" s="21" t="s">
        <v>21</v>
      </c>
      <c r="I1" s="89" t="s">
        <v>22</v>
      </c>
      <c r="J1" s="89"/>
      <c r="K1" s="89"/>
      <c r="L1" s="89"/>
      <c r="M1" s="4"/>
    </row>
    <row r="2" spans="1:22" ht="15" customHeight="1">
      <c r="G2" s="4"/>
      <c r="H2" s="4"/>
      <c r="I2" s="90" t="s">
        <v>23</v>
      </c>
      <c r="J2" s="90"/>
      <c r="K2" s="90"/>
      <c r="L2" s="84" t="s">
        <v>19</v>
      </c>
      <c r="M2" s="84"/>
    </row>
    <row r="3" spans="1:22" ht="9.9499999999999993" customHeight="1">
      <c r="I3" s="4"/>
      <c r="J3" s="4"/>
      <c r="K3" s="5"/>
      <c r="L3" s="84"/>
      <c r="M3" s="84"/>
      <c r="P3" s="2"/>
      <c r="Q3" s="45"/>
    </row>
    <row r="4" spans="1:22" ht="15" customHeight="1">
      <c r="H4" s="21" t="s">
        <v>0</v>
      </c>
      <c r="I4" s="89" t="s">
        <v>24</v>
      </c>
      <c r="J4" s="89"/>
      <c r="K4" s="89"/>
      <c r="L4" s="84"/>
      <c r="M4" s="84"/>
      <c r="O4" s="26"/>
      <c r="P4" s="27"/>
      <c r="Q4"/>
      <c r="R4"/>
      <c r="S4"/>
      <c r="T4"/>
    </row>
    <row r="5" spans="1:22" ht="15" customHeight="1">
      <c r="A5" s="88"/>
      <c r="B5" s="88"/>
      <c r="C5" s="88"/>
      <c r="D5" s="88"/>
      <c r="E5" s="88"/>
      <c r="F5" s="6"/>
      <c r="G5" s="22"/>
      <c r="H5" s="21" t="s">
        <v>1</v>
      </c>
      <c r="I5" s="89" t="s">
        <v>25</v>
      </c>
      <c r="J5" s="89"/>
      <c r="K5" s="89"/>
      <c r="L5" s="22"/>
      <c r="M5" s="22"/>
      <c r="O5" s="26"/>
      <c r="P5"/>
      <c r="Q5"/>
      <c r="R5"/>
      <c r="S5"/>
      <c r="T5"/>
    </row>
    <row r="6" spans="1:22" ht="15" customHeight="1">
      <c r="A6" s="88"/>
      <c r="B6" s="88"/>
      <c r="C6" s="88"/>
      <c r="D6" s="88"/>
      <c r="E6" s="88"/>
      <c r="F6" s="6"/>
      <c r="G6" s="22"/>
      <c r="H6" s="21" t="s">
        <v>27</v>
      </c>
      <c r="I6" s="89" t="s">
        <v>28</v>
      </c>
      <c r="J6" s="89"/>
      <c r="K6" s="89"/>
      <c r="L6" s="22"/>
      <c r="M6" s="22"/>
      <c r="O6" s="26"/>
      <c r="P6"/>
      <c r="Q6"/>
      <c r="R6"/>
      <c r="S6"/>
      <c r="T6"/>
    </row>
    <row r="7" spans="1:22" ht="15" customHeight="1">
      <c r="A7" s="88"/>
      <c r="B7" s="88"/>
      <c r="C7" s="88"/>
      <c r="D7" s="88"/>
      <c r="E7" s="88"/>
      <c r="F7" s="6"/>
      <c r="G7" s="7"/>
      <c r="H7" s="23" t="s">
        <v>20</v>
      </c>
      <c r="I7" s="92" t="s">
        <v>30</v>
      </c>
      <c r="J7" s="93"/>
      <c r="K7" s="93"/>
      <c r="L7" s="93"/>
      <c r="M7" s="93"/>
      <c r="O7" s="26"/>
      <c r="P7" s="28"/>
      <c r="Q7" s="28"/>
      <c r="R7" s="28"/>
      <c r="S7" s="29"/>
      <c r="T7" s="28"/>
    </row>
    <row r="8" spans="1:22" ht="15" customHeight="1">
      <c r="A8" s="8"/>
      <c r="B8" s="8"/>
      <c r="C8" s="8"/>
      <c r="D8" s="8"/>
      <c r="E8" s="8"/>
      <c r="F8" s="6"/>
      <c r="G8" s="7"/>
      <c r="H8" s="7"/>
      <c r="I8" s="92" t="s">
        <v>26</v>
      </c>
      <c r="J8" s="93"/>
      <c r="K8" s="93"/>
      <c r="L8" s="93"/>
      <c r="M8" s="93"/>
      <c r="P8" s="3"/>
      <c r="Q8" s="3"/>
    </row>
    <row r="9" spans="1:22" ht="15.75">
      <c r="A9" s="82" t="s">
        <v>2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P9" s="94"/>
      <c r="Q9" s="94"/>
    </row>
    <row r="10" spans="1:22" ht="5.0999999999999996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22">
      <c r="A11" s="83" t="s">
        <v>3</v>
      </c>
      <c r="B11" s="83"/>
      <c r="C11" s="1" t="s">
        <v>38</v>
      </c>
      <c r="J11" s="85" t="s">
        <v>4</v>
      </c>
      <c r="K11" s="85"/>
      <c r="L11" s="86">
        <f ca="1">TODAY()</f>
        <v>44819</v>
      </c>
      <c r="M11" s="84"/>
    </row>
    <row r="12" spans="1:22" ht="5.0999999999999996" customHeight="1">
      <c r="A12" s="30"/>
      <c r="B12" s="30"/>
      <c r="J12" s="32"/>
      <c r="K12" s="32"/>
      <c r="L12" s="33"/>
      <c r="M12" s="31"/>
    </row>
    <row r="13" spans="1:22">
      <c r="A13" s="83" t="s">
        <v>5</v>
      </c>
      <c r="B13" s="83"/>
      <c r="C13" s="84" t="s">
        <v>39</v>
      </c>
      <c r="D13" s="84"/>
      <c r="E13" s="84"/>
      <c r="F13" s="84"/>
      <c r="G13" s="84"/>
      <c r="J13" s="85" t="s">
        <v>6</v>
      </c>
      <c r="K13" s="85"/>
      <c r="L13" s="84"/>
      <c r="M13" s="84"/>
    </row>
    <row r="14" spans="1:22" ht="9.9499999999999993" customHeight="1"/>
    <row r="15" spans="1:22">
      <c r="A15" s="9" t="s">
        <v>7</v>
      </c>
      <c r="B15" s="87" t="s">
        <v>8</v>
      </c>
      <c r="C15" s="87"/>
      <c r="D15" s="87"/>
      <c r="E15" s="87"/>
      <c r="F15" s="87"/>
      <c r="G15" s="87"/>
      <c r="H15" s="87"/>
      <c r="I15" s="10" t="s">
        <v>9</v>
      </c>
      <c r="J15" s="43" t="s">
        <v>10</v>
      </c>
      <c r="K15" s="10" t="s">
        <v>11</v>
      </c>
      <c r="L15" s="10"/>
      <c r="M15" s="43" t="s">
        <v>12</v>
      </c>
    </row>
    <row r="16" spans="1:22" ht="24" customHeight="1" thickBot="1">
      <c r="A16" s="25">
        <v>1</v>
      </c>
      <c r="B16" s="81" t="s">
        <v>37</v>
      </c>
      <c r="C16" s="81"/>
      <c r="D16" s="81"/>
      <c r="E16" s="81"/>
      <c r="F16" s="81"/>
      <c r="G16" s="81"/>
      <c r="H16" s="81"/>
      <c r="I16" s="25">
        <v>60</v>
      </c>
      <c r="J16" s="25" t="s">
        <v>33</v>
      </c>
      <c r="K16" s="72">
        <v>43</v>
      </c>
      <c r="L16" s="72"/>
      <c r="M16" s="46">
        <f>SUM(I16*K16)</f>
        <v>2580</v>
      </c>
      <c r="Q16" s="91"/>
      <c r="R16" s="91"/>
      <c r="S16" s="91"/>
      <c r="T16" s="91"/>
      <c r="U16" s="91"/>
      <c r="V16" s="91"/>
    </row>
    <row r="17" spans="1:21" ht="24" customHeight="1" thickBot="1">
      <c r="A17" s="24">
        <v>2</v>
      </c>
      <c r="B17" s="80" t="s">
        <v>32</v>
      </c>
      <c r="C17" s="80"/>
      <c r="D17" s="80"/>
      <c r="E17" s="80"/>
      <c r="F17" s="80"/>
      <c r="G17" s="80"/>
      <c r="H17" s="80"/>
      <c r="I17" s="24">
        <v>15</v>
      </c>
      <c r="J17" s="24" t="s">
        <v>33</v>
      </c>
      <c r="K17" s="72">
        <v>36.700000000000003</v>
      </c>
      <c r="L17" s="72"/>
      <c r="M17" s="47">
        <f>SUM(I17*K17)</f>
        <v>550.5</v>
      </c>
    </row>
    <row r="18" spans="1:21" ht="24" customHeight="1" thickBot="1">
      <c r="A18" s="24">
        <v>3</v>
      </c>
      <c r="B18" s="80" t="s">
        <v>35</v>
      </c>
      <c r="C18" s="80"/>
      <c r="D18" s="80"/>
      <c r="E18" s="80"/>
      <c r="F18" s="80"/>
      <c r="G18" s="80"/>
      <c r="H18" s="80"/>
      <c r="I18" s="24">
        <v>240</v>
      </c>
      <c r="J18" s="24" t="s">
        <v>34</v>
      </c>
      <c r="K18" s="72">
        <v>2.1</v>
      </c>
      <c r="L18" s="72"/>
      <c r="M18" s="47">
        <f t="shared" ref="M18:M31" si="0">SUM(I18*K18)</f>
        <v>504</v>
      </c>
    </row>
    <row r="19" spans="1:21" ht="24" customHeight="1" thickBot="1">
      <c r="A19" s="24">
        <v>4</v>
      </c>
      <c r="B19" s="80" t="s">
        <v>36</v>
      </c>
      <c r="C19" s="80"/>
      <c r="D19" s="80"/>
      <c r="E19" s="80"/>
      <c r="F19" s="80"/>
      <c r="G19" s="80"/>
      <c r="H19" s="80"/>
      <c r="I19" s="24">
        <v>240</v>
      </c>
      <c r="J19" s="24" t="s">
        <v>34</v>
      </c>
      <c r="K19" s="72">
        <v>1.42</v>
      </c>
      <c r="L19" s="72"/>
      <c r="M19" s="47">
        <f t="shared" si="0"/>
        <v>340.79999999999995</v>
      </c>
    </row>
    <row r="20" spans="1:21" ht="24" customHeight="1" thickBot="1">
      <c r="A20" s="24">
        <v>5</v>
      </c>
      <c r="B20" s="80" t="s">
        <v>40</v>
      </c>
      <c r="C20" s="80"/>
      <c r="D20" s="80"/>
      <c r="E20" s="80"/>
      <c r="F20" s="80"/>
      <c r="G20" s="80"/>
      <c r="H20" s="80"/>
      <c r="I20" s="24">
        <v>25</v>
      </c>
      <c r="J20" s="24" t="s">
        <v>33</v>
      </c>
      <c r="K20" s="72">
        <v>2.35</v>
      </c>
      <c r="L20" s="72"/>
      <c r="M20" s="47">
        <f t="shared" si="0"/>
        <v>58.75</v>
      </c>
    </row>
    <row r="21" spans="1:21" ht="24" customHeight="1" thickBot="1">
      <c r="A21" s="24">
        <v>6</v>
      </c>
      <c r="B21" s="80" t="s">
        <v>41</v>
      </c>
      <c r="C21" s="80"/>
      <c r="D21" s="80"/>
      <c r="E21" s="80"/>
      <c r="F21" s="80"/>
      <c r="G21" s="80"/>
      <c r="H21" s="80"/>
      <c r="I21" s="24">
        <v>15</v>
      </c>
      <c r="J21" s="24" t="s">
        <v>33</v>
      </c>
      <c r="K21" s="72">
        <v>2.35</v>
      </c>
      <c r="L21" s="72"/>
      <c r="M21" s="47">
        <f t="shared" si="0"/>
        <v>35.25</v>
      </c>
    </row>
    <row r="22" spans="1:21" ht="24" customHeight="1" thickBot="1">
      <c r="A22" s="24">
        <v>7</v>
      </c>
      <c r="B22" s="80" t="s">
        <v>42</v>
      </c>
      <c r="C22" s="80"/>
      <c r="D22" s="80"/>
      <c r="E22" s="80"/>
      <c r="F22" s="80"/>
      <c r="G22" s="80"/>
      <c r="H22" s="80"/>
      <c r="I22" s="24">
        <v>25</v>
      </c>
      <c r="J22" s="24" t="s">
        <v>33</v>
      </c>
      <c r="K22" s="72">
        <v>1.95</v>
      </c>
      <c r="L22" s="72"/>
      <c r="M22" s="47">
        <f t="shared" si="0"/>
        <v>48.75</v>
      </c>
    </row>
    <row r="23" spans="1:21" ht="24" customHeight="1" thickBot="1">
      <c r="A23" s="24">
        <v>8</v>
      </c>
      <c r="B23" s="80" t="s">
        <v>43</v>
      </c>
      <c r="C23" s="80"/>
      <c r="D23" s="80"/>
      <c r="E23" s="80"/>
      <c r="F23" s="80"/>
      <c r="G23" s="80"/>
      <c r="H23" s="80"/>
      <c r="I23" s="24">
        <v>15</v>
      </c>
      <c r="J23" s="24" t="s">
        <v>33</v>
      </c>
      <c r="K23" s="72">
        <v>1.95</v>
      </c>
      <c r="L23" s="72"/>
      <c r="M23" s="47">
        <f t="shared" si="0"/>
        <v>29.25</v>
      </c>
    </row>
    <row r="24" spans="1:21" ht="24" customHeight="1" thickBot="1">
      <c r="A24" s="24">
        <v>9</v>
      </c>
      <c r="B24" s="71" t="s">
        <v>44</v>
      </c>
      <c r="C24" s="71"/>
      <c r="D24" s="71"/>
      <c r="E24" s="71"/>
      <c r="F24" s="71"/>
      <c r="G24" s="71"/>
      <c r="H24" s="71"/>
      <c r="I24" s="24">
        <v>150</v>
      </c>
      <c r="J24" s="24" t="s">
        <v>33</v>
      </c>
      <c r="K24" s="72">
        <v>0.3</v>
      </c>
      <c r="L24" s="72"/>
      <c r="M24" s="47">
        <f t="shared" si="0"/>
        <v>45</v>
      </c>
    </row>
    <row r="25" spans="1:21" ht="24" customHeight="1" thickBot="1">
      <c r="A25" s="24">
        <v>10</v>
      </c>
      <c r="B25" s="71" t="s">
        <v>55</v>
      </c>
      <c r="C25" s="71"/>
      <c r="D25" s="71"/>
      <c r="E25" s="71"/>
      <c r="F25" s="71"/>
      <c r="G25" s="71"/>
      <c r="H25" s="71"/>
      <c r="I25" s="24">
        <v>150</v>
      </c>
      <c r="J25" s="24" t="s">
        <v>33</v>
      </c>
      <c r="K25" s="72">
        <v>2.23</v>
      </c>
      <c r="L25" s="72"/>
      <c r="M25" s="47">
        <f t="shared" si="0"/>
        <v>334.5</v>
      </c>
    </row>
    <row r="26" spans="1:21" ht="24" customHeight="1" thickBot="1">
      <c r="A26" s="24">
        <v>11</v>
      </c>
      <c r="B26" s="80" t="s">
        <v>45</v>
      </c>
      <c r="C26" s="80"/>
      <c r="D26" s="80"/>
      <c r="E26" s="80"/>
      <c r="F26" s="80"/>
      <c r="G26" s="80"/>
      <c r="H26" s="80"/>
      <c r="I26" s="24">
        <v>120</v>
      </c>
      <c r="J26" s="24" t="s">
        <v>34</v>
      </c>
      <c r="K26" s="72">
        <v>2.1</v>
      </c>
      <c r="L26" s="72"/>
      <c r="M26" s="47">
        <f t="shared" si="0"/>
        <v>252</v>
      </c>
    </row>
    <row r="27" spans="1:21" ht="24" customHeight="1" thickBot="1">
      <c r="A27" s="24">
        <v>12</v>
      </c>
      <c r="B27" s="80" t="s">
        <v>48</v>
      </c>
      <c r="C27" s="80"/>
      <c r="D27" s="80"/>
      <c r="E27" s="80"/>
      <c r="F27" s="80"/>
      <c r="G27" s="80"/>
      <c r="H27" s="80"/>
      <c r="I27" s="24">
        <v>40</v>
      </c>
      <c r="J27" s="24" t="s">
        <v>33</v>
      </c>
      <c r="K27" s="72">
        <v>1.1000000000000001</v>
      </c>
      <c r="L27" s="72"/>
      <c r="M27" s="47">
        <f t="shared" si="0"/>
        <v>44</v>
      </c>
      <c r="Q27" s="70"/>
      <c r="R27" s="70"/>
      <c r="S27" s="70"/>
      <c r="T27" s="70"/>
      <c r="U27" s="70"/>
    </row>
    <row r="28" spans="1:21" ht="24" customHeight="1" thickBot="1">
      <c r="A28" s="24">
        <v>13</v>
      </c>
      <c r="B28" s="80" t="s">
        <v>46</v>
      </c>
      <c r="C28" s="80"/>
      <c r="D28" s="80"/>
      <c r="E28" s="80"/>
      <c r="F28" s="80"/>
      <c r="G28" s="80"/>
      <c r="H28" s="80"/>
      <c r="I28" s="24">
        <v>150</v>
      </c>
      <c r="J28" s="24" t="s">
        <v>33</v>
      </c>
      <c r="K28" s="72">
        <v>11.5</v>
      </c>
      <c r="L28" s="72"/>
      <c r="M28" s="47">
        <f t="shared" si="0"/>
        <v>1725</v>
      </c>
      <c r="Q28" s="52"/>
      <c r="R28"/>
      <c r="S28"/>
      <c r="T28"/>
      <c r="U28"/>
    </row>
    <row r="29" spans="1:21" ht="24" customHeight="1" thickBot="1">
      <c r="A29" s="24">
        <v>14</v>
      </c>
      <c r="B29" s="80" t="s">
        <v>47</v>
      </c>
      <c r="C29" s="80"/>
      <c r="D29" s="80"/>
      <c r="E29" s="80"/>
      <c r="F29" s="80"/>
      <c r="G29" s="80"/>
      <c r="H29" s="80"/>
      <c r="I29" s="24">
        <v>50</v>
      </c>
      <c r="J29" s="24" t="s">
        <v>33</v>
      </c>
      <c r="K29" s="72">
        <v>11.5</v>
      </c>
      <c r="L29" s="72"/>
      <c r="M29" s="47">
        <f t="shared" si="0"/>
        <v>575</v>
      </c>
      <c r="Q29" s="52"/>
      <c r="R29" s="52"/>
      <c r="S29" s="52"/>
      <c r="T29" s="52"/>
      <c r="U29" s="52"/>
    </row>
    <row r="30" spans="1:21" ht="24" customHeight="1" thickBot="1">
      <c r="A30" s="24">
        <v>15</v>
      </c>
      <c r="B30" s="80" t="s">
        <v>49</v>
      </c>
      <c r="C30" s="80"/>
      <c r="D30" s="80"/>
      <c r="E30" s="80"/>
      <c r="F30" s="80"/>
      <c r="G30" s="80"/>
      <c r="H30" s="80"/>
      <c r="I30" s="24">
        <v>30</v>
      </c>
      <c r="J30" s="24" t="s">
        <v>33</v>
      </c>
      <c r="K30" s="72">
        <v>11.12</v>
      </c>
      <c r="L30" s="72"/>
      <c r="M30" s="47">
        <f t="shared" si="0"/>
        <v>333.59999999999997</v>
      </c>
      <c r="Q30" s="52"/>
      <c r="R30" s="52"/>
      <c r="S30" s="52"/>
      <c r="T30" s="52"/>
      <c r="U30" s="52"/>
    </row>
    <row r="31" spans="1:21" ht="21.95" customHeight="1" thickBot="1">
      <c r="A31" s="24">
        <v>16</v>
      </c>
      <c r="B31" s="78"/>
      <c r="C31" s="78"/>
      <c r="D31" s="78"/>
      <c r="E31" s="78"/>
      <c r="F31" s="78"/>
      <c r="G31" s="78"/>
      <c r="H31" s="78"/>
      <c r="I31" s="11"/>
      <c r="J31" s="24"/>
      <c r="K31" s="79"/>
      <c r="L31" s="79"/>
      <c r="M31" s="47">
        <f t="shared" si="0"/>
        <v>0</v>
      </c>
      <c r="Q31"/>
      <c r="R31" s="52"/>
      <c r="S31" s="52"/>
      <c r="T31" s="52"/>
      <c r="U31" s="52"/>
    </row>
    <row r="32" spans="1:21" ht="9.9499999999999993" customHeight="1"/>
    <row r="33" spans="1:13" ht="9.9499999999999993" customHeight="1"/>
    <row r="34" spans="1:13" ht="15" customHeight="1" thickBot="1">
      <c r="A34" s="70" t="s">
        <v>50</v>
      </c>
      <c r="B34" s="70"/>
      <c r="C34" s="70"/>
      <c r="D34" s="70"/>
      <c r="E34" s="70"/>
      <c r="F34" s="70"/>
      <c r="J34" s="74" t="s">
        <v>13</v>
      </c>
      <c r="K34" s="74"/>
      <c r="L34" s="74"/>
      <c r="M34" s="48">
        <f>SUM(M16:M32)</f>
        <v>7456.4000000000005</v>
      </c>
    </row>
    <row r="35" spans="1:13" ht="15" customHeight="1" thickBot="1">
      <c r="A35" s="53" t="s">
        <v>54</v>
      </c>
      <c r="J35" s="75" t="s">
        <v>14</v>
      </c>
      <c r="K35" s="75"/>
      <c r="L35" s="75"/>
      <c r="M35" s="49"/>
    </row>
    <row r="36" spans="1:13" ht="15" customHeight="1" thickBot="1">
      <c r="A36" s="53" t="s">
        <v>51</v>
      </c>
      <c r="J36" s="75" t="s">
        <v>15</v>
      </c>
      <c r="K36" s="75"/>
      <c r="L36" s="75"/>
      <c r="M36" s="49">
        <f>SUM(M34:M35)</f>
        <v>7456.4000000000005</v>
      </c>
    </row>
    <row r="37" spans="1:13" ht="15" customHeight="1">
      <c r="A37" s="76" t="s">
        <v>52</v>
      </c>
      <c r="B37" s="76"/>
      <c r="C37" s="76"/>
      <c r="D37" s="76"/>
      <c r="E37" s="76"/>
      <c r="F37" s="76"/>
      <c r="G37" s="76"/>
      <c r="H37" s="76"/>
      <c r="I37" s="76"/>
      <c r="J37" s="51"/>
      <c r="K37" s="51"/>
      <c r="L37" s="51"/>
      <c r="M37" s="50"/>
    </row>
    <row r="38" spans="1:13" ht="15" customHeight="1">
      <c r="A38" s="34" t="s">
        <v>53</v>
      </c>
      <c r="B38" s="52"/>
      <c r="C38" s="52"/>
      <c r="D38" s="52"/>
      <c r="E38" s="52"/>
      <c r="F38" s="52"/>
      <c r="G38" s="52"/>
      <c r="H38" s="52"/>
      <c r="I38" s="52"/>
      <c r="J38" s="51"/>
      <c r="K38" s="51"/>
      <c r="L38" s="51"/>
      <c r="M38" s="50"/>
    </row>
    <row r="39" spans="1:13" ht="5.0999999999999996" customHeight="1">
      <c r="A39" s="34"/>
      <c r="B39" s="52"/>
      <c r="C39" s="52"/>
      <c r="D39" s="52"/>
      <c r="E39" s="52"/>
      <c r="F39" s="52"/>
      <c r="G39" s="52"/>
      <c r="H39" s="52"/>
      <c r="I39" s="52"/>
      <c r="J39" s="51"/>
      <c r="K39" s="51"/>
      <c r="L39" s="51"/>
      <c r="M39" s="50"/>
    </row>
    <row r="40" spans="1:13" ht="5.0999999999999996" customHeight="1">
      <c r="A40" s="34"/>
      <c r="B40" s="52"/>
      <c r="C40" s="52"/>
      <c r="D40" s="52"/>
      <c r="E40" s="52"/>
      <c r="F40" s="52"/>
      <c r="G40" s="52"/>
      <c r="H40" s="52"/>
      <c r="I40" s="52"/>
      <c r="J40" s="51"/>
      <c r="K40" s="51"/>
      <c r="L40" s="51"/>
      <c r="M40" s="50"/>
    </row>
    <row r="41" spans="1:13" ht="15" customHeight="1">
      <c r="A41" s="54" t="s">
        <v>16</v>
      </c>
    </row>
    <row r="42" spans="1:13" ht="8.1" customHeight="1">
      <c r="A42" s="2"/>
    </row>
    <row r="43" spans="1:13" ht="24.95" customHeight="1">
      <c r="A43" s="77" t="s">
        <v>29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</row>
    <row r="44" spans="1:13" ht="15" customHeight="1">
      <c r="A44" s="44" t="s">
        <v>31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</row>
    <row r="45" spans="1:13" ht="15" customHeight="1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</row>
    <row r="46" spans="1:13" ht="15" customHeight="1">
      <c r="B46" s="73" t="s">
        <v>17</v>
      </c>
      <c r="C46" s="73"/>
      <c r="D46" s="73"/>
      <c r="J46" s="73" t="s">
        <v>18</v>
      </c>
      <c r="K46" s="73"/>
      <c r="L46" s="73"/>
      <c r="M46" s="73"/>
    </row>
    <row r="47" spans="1:13" ht="15" customHeight="1">
      <c r="A47" s="35"/>
      <c r="B47" s="36"/>
      <c r="C47" s="36"/>
      <c r="D47" s="36"/>
      <c r="E47" s="37"/>
      <c r="F47" s="12"/>
      <c r="J47" s="13"/>
      <c r="K47" s="14"/>
      <c r="L47" s="14"/>
      <c r="M47" s="15"/>
    </row>
    <row r="48" spans="1:13" ht="15" customHeight="1">
      <c r="A48" s="38"/>
      <c r="B48" s="34"/>
      <c r="C48" s="34"/>
      <c r="D48" s="34"/>
      <c r="E48" s="39"/>
      <c r="J48" s="16"/>
      <c r="M48" s="17"/>
    </row>
    <row r="49" spans="1:13" ht="15" customHeight="1">
      <c r="A49" s="38"/>
      <c r="B49" s="34"/>
      <c r="C49" s="34"/>
      <c r="D49" s="34"/>
      <c r="E49" s="39"/>
      <c r="J49" s="16"/>
      <c r="M49" s="17"/>
    </row>
    <row r="50" spans="1:13" ht="15" customHeight="1">
      <c r="A50" s="38"/>
      <c r="B50" s="34"/>
      <c r="C50" s="34"/>
      <c r="D50" s="34"/>
      <c r="E50" s="39"/>
      <c r="J50" s="16"/>
      <c r="M50" s="17"/>
    </row>
    <row r="51" spans="1:13" ht="15" customHeight="1">
      <c r="A51" s="40"/>
      <c r="B51" s="41"/>
      <c r="C51" s="41"/>
      <c r="D51" s="41"/>
      <c r="E51" s="42"/>
      <c r="J51" s="18"/>
      <c r="K51" s="19"/>
      <c r="L51" s="19"/>
      <c r="M51" s="20"/>
    </row>
  </sheetData>
  <mergeCells count="63">
    <mergeCell ref="Q27:U27"/>
    <mergeCell ref="Q16:V16"/>
    <mergeCell ref="I4:K4"/>
    <mergeCell ref="I5:K5"/>
    <mergeCell ref="I7:M7"/>
    <mergeCell ref="P9:Q9"/>
    <mergeCell ref="I8:M8"/>
    <mergeCell ref="L3:M3"/>
    <mergeCell ref="L4:M4"/>
    <mergeCell ref="A5:E7"/>
    <mergeCell ref="I1:L1"/>
    <mergeCell ref="I2:K2"/>
    <mergeCell ref="L2:M2"/>
    <mergeCell ref="I6:K6"/>
    <mergeCell ref="B16:H16"/>
    <mergeCell ref="K16:L16"/>
    <mergeCell ref="A9:M9"/>
    <mergeCell ref="A11:B11"/>
    <mergeCell ref="C13:G13"/>
    <mergeCell ref="J11:K11"/>
    <mergeCell ref="L11:M11"/>
    <mergeCell ref="A13:B13"/>
    <mergeCell ref="J13:K13"/>
    <mergeCell ref="L13:M13"/>
    <mergeCell ref="B15:H15"/>
    <mergeCell ref="B17:H17"/>
    <mergeCell ref="K17:L17"/>
    <mergeCell ref="B18:H18"/>
    <mergeCell ref="K18:L18"/>
    <mergeCell ref="B19:H19"/>
    <mergeCell ref="K19:L19"/>
    <mergeCell ref="B20:H20"/>
    <mergeCell ref="K20:L20"/>
    <mergeCell ref="B26:H26"/>
    <mergeCell ref="K26:L26"/>
    <mergeCell ref="B30:H30"/>
    <mergeCell ref="K30:L30"/>
    <mergeCell ref="B21:H21"/>
    <mergeCell ref="B24:H24"/>
    <mergeCell ref="B22:H22"/>
    <mergeCell ref="B23:H23"/>
    <mergeCell ref="K21:L21"/>
    <mergeCell ref="K22:L22"/>
    <mergeCell ref="K23:L23"/>
    <mergeCell ref="K24:L24"/>
    <mergeCell ref="B27:H27"/>
    <mergeCell ref="B28:H28"/>
    <mergeCell ref="A34:F34"/>
    <mergeCell ref="B25:H25"/>
    <mergeCell ref="K25:L25"/>
    <mergeCell ref="B46:D46"/>
    <mergeCell ref="J46:M46"/>
    <mergeCell ref="J34:L34"/>
    <mergeCell ref="J35:L35"/>
    <mergeCell ref="A37:I37"/>
    <mergeCell ref="J36:L36"/>
    <mergeCell ref="A43:M43"/>
    <mergeCell ref="B31:H31"/>
    <mergeCell ref="K31:L31"/>
    <mergeCell ref="B29:H29"/>
    <mergeCell ref="K27:L27"/>
    <mergeCell ref="K28:L28"/>
    <mergeCell ref="K29:L29"/>
  </mergeCells>
  <hyperlinks>
    <hyperlink ref="I7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6DB73-E59E-4CC3-AA91-C6E4C0234CE9}">
  <dimension ref="A1:V98"/>
  <sheetViews>
    <sheetView tabSelected="1" view="pageBreakPreview" topLeftCell="A64" zoomScaleNormal="100" zoomScaleSheetLayoutView="100" workbookViewId="0">
      <selection activeCell="L11" sqref="L11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0" ht="15" customHeight="1">
      <c r="A1" s="88"/>
      <c r="B1" s="88"/>
      <c r="C1" s="88"/>
      <c r="D1" s="88"/>
      <c r="E1" s="88"/>
      <c r="F1" s="6"/>
      <c r="G1" s="7"/>
      <c r="H1" s="23"/>
      <c r="I1" s="59"/>
      <c r="J1" s="60"/>
      <c r="K1" s="60"/>
      <c r="L1" s="60"/>
      <c r="M1" s="61"/>
      <c r="O1" s="26"/>
      <c r="P1" s="28"/>
      <c r="Q1" s="28"/>
      <c r="R1" s="28"/>
      <c r="S1" s="29"/>
      <c r="T1" s="28"/>
    </row>
    <row r="2" spans="1:20" ht="15" customHeight="1">
      <c r="A2" s="8"/>
      <c r="B2" s="8"/>
      <c r="C2" s="8"/>
      <c r="D2" s="8"/>
      <c r="E2" s="8"/>
      <c r="F2" s="6"/>
      <c r="G2" s="7"/>
      <c r="H2" s="7"/>
      <c r="I2" s="59"/>
      <c r="J2" s="60"/>
      <c r="K2" s="60"/>
      <c r="L2" s="60"/>
      <c r="M2" s="61" t="s">
        <v>96</v>
      </c>
      <c r="P2" s="3"/>
      <c r="Q2" s="3"/>
    </row>
    <row r="3" spans="1:20" ht="15" customHeight="1">
      <c r="A3" s="8"/>
      <c r="B3" s="8"/>
      <c r="C3" s="8"/>
      <c r="D3" s="8"/>
      <c r="E3" s="8"/>
      <c r="F3" s="6"/>
      <c r="G3" s="7"/>
      <c r="H3" s="7"/>
      <c r="I3" s="59"/>
      <c r="J3" s="60"/>
      <c r="K3" s="60"/>
      <c r="L3" s="60"/>
      <c r="M3" s="61"/>
      <c r="P3" s="3"/>
      <c r="Q3" s="3"/>
    </row>
    <row r="4" spans="1:20" ht="15" customHeight="1">
      <c r="A4" s="8"/>
      <c r="B4" s="8"/>
      <c r="C4" s="8"/>
      <c r="D4" s="8"/>
      <c r="E4" s="8"/>
      <c r="F4" s="6"/>
      <c r="G4" s="7"/>
      <c r="H4" s="7"/>
      <c r="I4" s="59"/>
      <c r="J4" s="60"/>
      <c r="K4" s="60"/>
      <c r="L4" s="60"/>
      <c r="M4" s="61"/>
      <c r="P4" s="3"/>
      <c r="Q4" s="3"/>
    </row>
    <row r="5" spans="1:20" ht="15.75">
      <c r="A5" s="82" t="s">
        <v>62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P5" s="94"/>
      <c r="Q5" s="94"/>
    </row>
    <row r="6" spans="1:20" ht="5.0999999999999996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20" ht="15" customHeight="1">
      <c r="A7" s="95" t="s">
        <v>63</v>
      </c>
      <c r="B7" s="95"/>
      <c r="C7" s="95"/>
      <c r="D7" s="3"/>
      <c r="E7" s="3"/>
      <c r="F7" s="3"/>
      <c r="G7" s="3"/>
      <c r="H7" s="3"/>
      <c r="I7" s="3"/>
      <c r="J7" s="3"/>
      <c r="K7" s="3"/>
      <c r="L7" s="3"/>
      <c r="M7" s="3"/>
    </row>
    <row r="8" spans="1:20" ht="15" customHeight="1">
      <c r="A8" s="56"/>
      <c r="B8" s="56"/>
      <c r="C8" s="56"/>
      <c r="D8" s="3"/>
      <c r="E8" s="3"/>
      <c r="F8" s="3"/>
      <c r="G8" s="3"/>
      <c r="H8" s="3"/>
      <c r="I8" s="3"/>
      <c r="J8" s="3"/>
      <c r="K8" s="3"/>
      <c r="L8" s="3"/>
      <c r="M8" s="3"/>
    </row>
    <row r="9" spans="1:20" ht="15" customHeight="1">
      <c r="A9" s="56" t="s">
        <v>64</v>
      </c>
      <c r="B9" s="56"/>
      <c r="C9" s="56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20" ht="15" customHeight="1">
      <c r="A10" s="56"/>
      <c r="B10" s="56"/>
      <c r="C10" s="56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20" ht="15" customHeight="1">
      <c r="A11" s="84" t="s">
        <v>65</v>
      </c>
      <c r="B11" s="84"/>
      <c r="C11" s="57" t="s">
        <v>93</v>
      </c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20" ht="15" customHeight="1">
      <c r="A12" s="31"/>
      <c r="B12" s="31"/>
      <c r="C12" s="57" t="s">
        <v>94</v>
      </c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20" ht="15" customHeight="1">
      <c r="A13" s="84" t="s">
        <v>66</v>
      </c>
      <c r="B13" s="84"/>
      <c r="C13" s="31" t="s">
        <v>69</v>
      </c>
      <c r="D13" s="3"/>
      <c r="E13" s="3"/>
      <c r="F13" s="3"/>
      <c r="G13" s="3"/>
      <c r="H13" s="3" t="s">
        <v>19</v>
      </c>
      <c r="I13" s="3"/>
      <c r="J13" s="3"/>
      <c r="K13" s="3"/>
      <c r="L13" s="3"/>
      <c r="M13" s="3"/>
    </row>
    <row r="14" spans="1:20" ht="15" customHeight="1">
      <c r="A14" s="84" t="s">
        <v>67</v>
      </c>
      <c r="B14" s="84"/>
      <c r="C14" s="96">
        <v>5324712321</v>
      </c>
      <c r="D14" s="96"/>
      <c r="E14" s="3"/>
      <c r="F14" s="3"/>
      <c r="G14" s="3"/>
      <c r="H14" s="3"/>
      <c r="I14" s="3"/>
      <c r="J14" s="3"/>
      <c r="K14" s="3"/>
      <c r="L14" s="3"/>
      <c r="M14" s="3"/>
    </row>
    <row r="15" spans="1:20" ht="15" customHeight="1">
      <c r="A15" s="84" t="s">
        <v>68</v>
      </c>
      <c r="B15" s="84"/>
      <c r="C15" s="58" t="s">
        <v>26</v>
      </c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20" ht="15" customHeight="1">
      <c r="A16" s="31"/>
      <c r="B16" s="56"/>
      <c r="C16" s="56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1:13" ht="15" customHeight="1">
      <c r="A17" s="31"/>
      <c r="B17" s="56" t="s">
        <v>77</v>
      </c>
      <c r="C17" s="56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 ht="15" customHeight="1">
      <c r="A18" s="31"/>
      <c r="B18" s="56"/>
      <c r="C18" s="56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3" ht="15" customHeight="1">
      <c r="A19" s="56" t="s">
        <v>70</v>
      </c>
      <c r="B19" s="56"/>
      <c r="C19" s="56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 ht="15" customHeight="1">
      <c r="A20" s="31"/>
      <c r="B20" s="56"/>
      <c r="C20" s="56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 ht="15" customHeight="1">
      <c r="A21" s="84" t="s">
        <v>65</v>
      </c>
      <c r="B21" s="84"/>
      <c r="C21" s="31" t="s">
        <v>71</v>
      </c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 ht="15" customHeight="1">
      <c r="A22" s="84" t="s">
        <v>66</v>
      </c>
      <c r="B22" s="84"/>
      <c r="C22" s="31" t="s">
        <v>72</v>
      </c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 ht="15" customHeight="1">
      <c r="A23" s="84" t="s">
        <v>67</v>
      </c>
      <c r="B23" s="84"/>
      <c r="C23" s="97">
        <v>33767709646</v>
      </c>
      <c r="D23" s="97"/>
      <c r="E23" s="97"/>
      <c r="F23" s="3"/>
      <c r="G23" s="3"/>
      <c r="H23" s="3"/>
      <c r="I23" s="3"/>
      <c r="J23" s="3"/>
      <c r="K23" s="3"/>
      <c r="L23" s="3"/>
      <c r="M23" s="3"/>
    </row>
    <row r="24" spans="1:13" ht="15" customHeight="1">
      <c r="A24" s="84" t="s">
        <v>68</v>
      </c>
      <c r="B24" s="84"/>
      <c r="C24" s="58" t="s">
        <v>73</v>
      </c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 ht="15" customHeight="1">
      <c r="A25" s="31"/>
      <c r="B25" s="56"/>
      <c r="C25" s="56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 ht="15" customHeight="1">
      <c r="A26" s="31"/>
      <c r="B26" s="56" t="s">
        <v>78</v>
      </c>
      <c r="C26" s="56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 ht="15" customHeight="1">
      <c r="A27" s="31"/>
      <c r="B27" s="56"/>
      <c r="C27" s="56"/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 ht="15" customHeight="1">
      <c r="A28" s="56" t="s">
        <v>74</v>
      </c>
      <c r="B28" s="56"/>
      <c r="C28" s="56"/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1:13" ht="15" customHeight="1">
      <c r="A29" s="31"/>
      <c r="B29" s="56"/>
      <c r="C29" s="56"/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1:13" ht="15" customHeight="1">
      <c r="A30" s="31"/>
      <c r="B30" s="31" t="s">
        <v>75</v>
      </c>
      <c r="C30" s="56"/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1:13" ht="15" customHeight="1">
      <c r="A31" s="31"/>
      <c r="B31" s="31" t="s">
        <v>76</v>
      </c>
      <c r="C31" s="56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13" ht="15" customHeight="1">
      <c r="A32" s="31"/>
      <c r="B32" s="56"/>
      <c r="C32" s="56"/>
      <c r="D32" s="3"/>
      <c r="E32" s="3"/>
      <c r="F32" s="3"/>
      <c r="G32" s="3"/>
      <c r="H32" s="3"/>
      <c r="I32" s="3"/>
      <c r="J32" s="3"/>
      <c r="K32" s="3"/>
      <c r="L32" s="3"/>
      <c r="M32" s="3"/>
    </row>
    <row r="33" spans="1:22" ht="15" customHeight="1">
      <c r="A33" s="56" t="s">
        <v>79</v>
      </c>
      <c r="B33" s="56"/>
      <c r="C33" s="56"/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1:22" ht="15" customHeight="1">
      <c r="A34" s="31"/>
      <c r="B34" s="56"/>
      <c r="C34" s="56"/>
      <c r="D34" s="3"/>
      <c r="E34" s="3"/>
      <c r="F34" s="3"/>
      <c r="G34" s="3"/>
      <c r="H34" s="3"/>
      <c r="I34" s="3"/>
      <c r="J34" s="3"/>
      <c r="K34" s="3"/>
      <c r="L34" s="3"/>
      <c r="M34" s="3"/>
    </row>
    <row r="35" spans="1:22">
      <c r="A35" s="9" t="s">
        <v>7</v>
      </c>
      <c r="B35" s="87" t="s">
        <v>8</v>
      </c>
      <c r="C35" s="87"/>
      <c r="D35" s="87"/>
      <c r="E35" s="87"/>
      <c r="F35" s="87"/>
      <c r="G35" s="87"/>
      <c r="H35" s="87"/>
      <c r="I35" s="10" t="s">
        <v>9</v>
      </c>
      <c r="J35" s="43" t="s">
        <v>10</v>
      </c>
      <c r="K35" s="10" t="s">
        <v>11</v>
      </c>
      <c r="L35" s="10"/>
      <c r="M35" s="43" t="s">
        <v>12</v>
      </c>
    </row>
    <row r="36" spans="1:22" ht="24" customHeight="1" thickBot="1">
      <c r="A36" s="25">
        <v>1</v>
      </c>
      <c r="B36" s="81" t="s">
        <v>37</v>
      </c>
      <c r="C36" s="81"/>
      <c r="D36" s="81"/>
      <c r="E36" s="81"/>
      <c r="F36" s="81"/>
      <c r="G36" s="81"/>
      <c r="H36" s="81"/>
      <c r="I36" s="25">
        <v>60</v>
      </c>
      <c r="J36" s="25" t="s">
        <v>33</v>
      </c>
      <c r="K36" s="72">
        <v>43</v>
      </c>
      <c r="L36" s="72"/>
      <c r="M36" s="46">
        <f>SUM(I36*K36)</f>
        <v>2580</v>
      </c>
      <c r="Q36" s="91"/>
      <c r="R36" s="91"/>
      <c r="S36" s="91"/>
      <c r="T36" s="91"/>
      <c r="U36" s="91"/>
      <c r="V36" s="91"/>
    </row>
    <row r="37" spans="1:22" ht="24" customHeight="1" thickBot="1">
      <c r="A37" s="24">
        <v>2</v>
      </c>
      <c r="B37" s="80" t="s">
        <v>32</v>
      </c>
      <c r="C37" s="80"/>
      <c r="D37" s="80"/>
      <c r="E37" s="80"/>
      <c r="F37" s="80"/>
      <c r="G37" s="80"/>
      <c r="H37" s="80"/>
      <c r="I37" s="24">
        <v>15</v>
      </c>
      <c r="J37" s="24" t="s">
        <v>33</v>
      </c>
      <c r="K37" s="72">
        <v>36.700000000000003</v>
      </c>
      <c r="L37" s="72"/>
      <c r="M37" s="47">
        <f>SUM(I37*K37)</f>
        <v>550.5</v>
      </c>
    </row>
    <row r="38" spans="1:22" ht="24" customHeight="1" thickBot="1">
      <c r="A38" s="24">
        <v>3</v>
      </c>
      <c r="B38" s="80" t="s">
        <v>35</v>
      </c>
      <c r="C38" s="80"/>
      <c r="D38" s="80"/>
      <c r="E38" s="80"/>
      <c r="F38" s="80"/>
      <c r="G38" s="80"/>
      <c r="H38" s="80"/>
      <c r="I38" s="24">
        <v>300</v>
      </c>
      <c r="J38" s="24" t="s">
        <v>34</v>
      </c>
      <c r="K38" s="72">
        <v>2.1</v>
      </c>
      <c r="L38" s="72"/>
      <c r="M38" s="47">
        <f t="shared" ref="M38:M62" si="0">SUM(I38*K38)</f>
        <v>630</v>
      </c>
    </row>
    <row r="39" spans="1:22" ht="24" customHeight="1" thickBot="1">
      <c r="A39" s="24">
        <v>4</v>
      </c>
      <c r="B39" s="80" t="s">
        <v>36</v>
      </c>
      <c r="C39" s="80"/>
      <c r="D39" s="80"/>
      <c r="E39" s="80"/>
      <c r="F39" s="80"/>
      <c r="G39" s="80"/>
      <c r="H39" s="80"/>
      <c r="I39" s="24">
        <v>300</v>
      </c>
      <c r="J39" s="24" t="s">
        <v>34</v>
      </c>
      <c r="K39" s="72">
        <v>1.42</v>
      </c>
      <c r="L39" s="72"/>
      <c r="M39" s="47">
        <f t="shared" si="0"/>
        <v>426</v>
      </c>
    </row>
    <row r="40" spans="1:22" ht="24" customHeight="1" thickBot="1">
      <c r="A40" s="24">
        <v>5</v>
      </c>
      <c r="B40" s="80" t="s">
        <v>40</v>
      </c>
      <c r="C40" s="80"/>
      <c r="D40" s="80"/>
      <c r="E40" s="80"/>
      <c r="F40" s="80"/>
      <c r="G40" s="80"/>
      <c r="H40" s="80"/>
      <c r="I40" s="24">
        <v>25</v>
      </c>
      <c r="J40" s="24" t="s">
        <v>33</v>
      </c>
      <c r="K40" s="72">
        <v>2.35</v>
      </c>
      <c r="L40" s="72"/>
      <c r="M40" s="47">
        <f t="shared" si="0"/>
        <v>58.75</v>
      </c>
    </row>
    <row r="41" spans="1:22" ht="24" customHeight="1" thickBot="1">
      <c r="A41" s="24">
        <v>6</v>
      </c>
      <c r="B41" s="80" t="s">
        <v>41</v>
      </c>
      <c r="C41" s="80"/>
      <c r="D41" s="80"/>
      <c r="E41" s="80"/>
      <c r="F41" s="80"/>
      <c r="G41" s="80"/>
      <c r="H41" s="80"/>
      <c r="I41" s="24">
        <v>15</v>
      </c>
      <c r="J41" s="24" t="s">
        <v>33</v>
      </c>
      <c r="K41" s="72">
        <v>2.35</v>
      </c>
      <c r="L41" s="72"/>
      <c r="M41" s="47">
        <f t="shared" si="0"/>
        <v>35.25</v>
      </c>
    </row>
    <row r="42" spans="1:22" ht="24" customHeight="1" thickBot="1">
      <c r="A42" s="24">
        <v>7</v>
      </c>
      <c r="B42" s="80" t="s">
        <v>42</v>
      </c>
      <c r="C42" s="80"/>
      <c r="D42" s="80"/>
      <c r="E42" s="80"/>
      <c r="F42" s="80"/>
      <c r="G42" s="80"/>
      <c r="H42" s="80"/>
      <c r="I42" s="24">
        <v>25</v>
      </c>
      <c r="J42" s="24" t="s">
        <v>33</v>
      </c>
      <c r="K42" s="72">
        <v>1.95</v>
      </c>
      <c r="L42" s="72"/>
      <c r="M42" s="47">
        <f t="shared" si="0"/>
        <v>48.75</v>
      </c>
    </row>
    <row r="43" spans="1:22" ht="24" customHeight="1" thickBot="1">
      <c r="A43" s="24">
        <v>8</v>
      </c>
      <c r="B43" s="80" t="s">
        <v>43</v>
      </c>
      <c r="C43" s="80"/>
      <c r="D43" s="80"/>
      <c r="E43" s="80"/>
      <c r="F43" s="80"/>
      <c r="G43" s="80"/>
      <c r="H43" s="80"/>
      <c r="I43" s="24">
        <v>15</v>
      </c>
      <c r="J43" s="24" t="s">
        <v>33</v>
      </c>
      <c r="K43" s="72">
        <v>1.95</v>
      </c>
      <c r="L43" s="72"/>
      <c r="M43" s="47">
        <f t="shared" si="0"/>
        <v>29.25</v>
      </c>
    </row>
    <row r="44" spans="1:22" ht="24" customHeight="1" thickBot="1">
      <c r="A44" s="24">
        <v>9</v>
      </c>
      <c r="B44" s="71" t="s">
        <v>44</v>
      </c>
      <c r="C44" s="71"/>
      <c r="D44" s="71"/>
      <c r="E44" s="71"/>
      <c r="F44" s="71"/>
      <c r="G44" s="71"/>
      <c r="H44" s="71"/>
      <c r="I44" s="24">
        <v>150</v>
      </c>
      <c r="J44" s="24" t="s">
        <v>33</v>
      </c>
      <c r="K44" s="72">
        <v>0.3</v>
      </c>
      <c r="L44" s="72"/>
      <c r="M44" s="47">
        <f t="shared" si="0"/>
        <v>45</v>
      </c>
    </row>
    <row r="45" spans="1:22" ht="24" customHeight="1" thickBot="1">
      <c r="A45" s="24">
        <v>10</v>
      </c>
      <c r="B45" s="71" t="s">
        <v>55</v>
      </c>
      <c r="C45" s="71"/>
      <c r="D45" s="71"/>
      <c r="E45" s="71"/>
      <c r="F45" s="71"/>
      <c r="G45" s="71"/>
      <c r="H45" s="71"/>
      <c r="I45" s="24">
        <v>150</v>
      </c>
      <c r="J45" s="24" t="s">
        <v>33</v>
      </c>
      <c r="K45" s="72">
        <v>2.23</v>
      </c>
      <c r="L45" s="72"/>
      <c r="M45" s="47">
        <f t="shared" si="0"/>
        <v>334.5</v>
      </c>
    </row>
    <row r="46" spans="1:22" ht="24" customHeight="1">
      <c r="A46" s="62"/>
      <c r="B46" s="68"/>
      <c r="C46" s="68"/>
      <c r="D46" s="68"/>
      <c r="E46" s="68"/>
      <c r="F46" s="68"/>
      <c r="G46" s="68"/>
      <c r="H46" s="68"/>
      <c r="I46" s="62"/>
      <c r="J46" s="62"/>
      <c r="K46" s="63"/>
      <c r="L46" s="63"/>
      <c r="M46" s="64"/>
    </row>
    <row r="47" spans="1:22" ht="24" customHeight="1">
      <c r="A47" s="65"/>
      <c r="B47" s="69"/>
      <c r="C47" s="69"/>
      <c r="D47" s="69"/>
      <c r="E47" s="69"/>
      <c r="F47" s="69"/>
      <c r="G47" s="69"/>
      <c r="H47" s="69"/>
      <c r="I47" s="65"/>
      <c r="J47" s="65"/>
      <c r="K47" s="66"/>
      <c r="L47" s="66"/>
      <c r="M47" s="67"/>
    </row>
    <row r="48" spans="1:22" ht="24" customHeight="1">
      <c r="A48" s="65"/>
      <c r="B48" s="69"/>
      <c r="C48" s="69"/>
      <c r="D48" s="69"/>
      <c r="E48" s="69"/>
      <c r="F48" s="69"/>
      <c r="G48" s="69"/>
      <c r="H48" s="69"/>
      <c r="I48" s="65"/>
      <c r="J48" s="65"/>
      <c r="K48" s="66"/>
      <c r="L48" s="66"/>
      <c r="M48" s="67"/>
    </row>
    <row r="49" spans="1:21" ht="24" customHeight="1">
      <c r="A49" s="65"/>
      <c r="B49" s="69"/>
      <c r="C49" s="69"/>
      <c r="D49" s="69"/>
      <c r="E49" s="69"/>
      <c r="F49" s="69"/>
      <c r="G49" s="69"/>
      <c r="H49" s="69"/>
      <c r="I49" s="65"/>
      <c r="J49" s="65"/>
      <c r="K49" s="66"/>
      <c r="L49" s="66"/>
      <c r="M49" s="67"/>
    </row>
    <row r="50" spans="1:21" ht="24" customHeight="1">
      <c r="A50" s="65"/>
      <c r="B50" s="69"/>
      <c r="C50" s="69"/>
      <c r="D50" s="69"/>
      <c r="E50" s="69"/>
      <c r="F50" s="69"/>
      <c r="G50" s="69"/>
      <c r="H50" s="69"/>
      <c r="I50" s="65"/>
      <c r="J50" s="65"/>
      <c r="K50" s="66"/>
      <c r="L50" s="66"/>
      <c r="M50" s="67"/>
    </row>
    <row r="51" spans="1:21" ht="15" customHeight="1" thickBot="1">
      <c r="A51" s="9" t="s">
        <v>7</v>
      </c>
      <c r="B51" s="87" t="s">
        <v>8</v>
      </c>
      <c r="C51" s="87"/>
      <c r="D51" s="87"/>
      <c r="E51" s="87"/>
      <c r="F51" s="87"/>
      <c r="G51" s="87"/>
      <c r="H51" s="87"/>
      <c r="I51" s="10" t="s">
        <v>9</v>
      </c>
      <c r="J51" s="43" t="s">
        <v>10</v>
      </c>
      <c r="K51" s="10" t="s">
        <v>11</v>
      </c>
      <c r="L51" s="10"/>
      <c r="M51" s="43" t="s">
        <v>12</v>
      </c>
    </row>
    <row r="52" spans="1:21" ht="24" customHeight="1" thickBot="1">
      <c r="A52" s="24">
        <v>11</v>
      </c>
      <c r="B52" s="80" t="s">
        <v>45</v>
      </c>
      <c r="C52" s="80"/>
      <c r="D52" s="80"/>
      <c r="E52" s="80"/>
      <c r="F52" s="80"/>
      <c r="G52" s="80"/>
      <c r="H52" s="80"/>
      <c r="I52" s="24">
        <v>120</v>
      </c>
      <c r="J52" s="24" t="s">
        <v>34</v>
      </c>
      <c r="K52" s="72">
        <v>2.1</v>
      </c>
      <c r="L52" s="72"/>
      <c r="M52" s="47">
        <f t="shared" si="0"/>
        <v>252</v>
      </c>
    </row>
    <row r="53" spans="1:21" ht="24" customHeight="1" thickBot="1">
      <c r="A53" s="24">
        <v>12</v>
      </c>
      <c r="B53" s="80" t="s">
        <v>48</v>
      </c>
      <c r="C53" s="80"/>
      <c r="D53" s="80"/>
      <c r="E53" s="80"/>
      <c r="F53" s="80"/>
      <c r="G53" s="80"/>
      <c r="H53" s="80"/>
      <c r="I53" s="24">
        <v>40</v>
      </c>
      <c r="J53" s="24" t="s">
        <v>33</v>
      </c>
      <c r="K53" s="72">
        <v>1.1000000000000001</v>
      </c>
      <c r="L53" s="72"/>
      <c r="M53" s="47">
        <f t="shared" si="0"/>
        <v>44</v>
      </c>
      <c r="Q53" s="70"/>
      <c r="R53" s="70"/>
      <c r="S53" s="70"/>
      <c r="T53" s="70"/>
      <c r="U53" s="70"/>
    </row>
    <row r="54" spans="1:21" ht="24" customHeight="1" thickBot="1">
      <c r="A54" s="24">
        <v>13</v>
      </c>
      <c r="B54" s="80" t="s">
        <v>46</v>
      </c>
      <c r="C54" s="80"/>
      <c r="D54" s="80"/>
      <c r="E54" s="80"/>
      <c r="F54" s="80"/>
      <c r="G54" s="80"/>
      <c r="H54" s="80"/>
      <c r="I54" s="24">
        <v>100</v>
      </c>
      <c r="J54" s="24" t="s">
        <v>33</v>
      </c>
      <c r="K54" s="72">
        <v>11.5</v>
      </c>
      <c r="L54" s="72"/>
      <c r="M54" s="47">
        <f t="shared" si="0"/>
        <v>1150</v>
      </c>
      <c r="Q54" s="52"/>
      <c r="R54"/>
      <c r="S54"/>
      <c r="T54"/>
      <c r="U54"/>
    </row>
    <row r="55" spans="1:21" ht="24" customHeight="1" thickBot="1">
      <c r="A55" s="24">
        <v>14</v>
      </c>
      <c r="B55" s="80" t="s">
        <v>47</v>
      </c>
      <c r="C55" s="80"/>
      <c r="D55" s="80"/>
      <c r="E55" s="80"/>
      <c r="F55" s="80"/>
      <c r="G55" s="80"/>
      <c r="H55" s="80"/>
      <c r="I55" s="24">
        <v>50</v>
      </c>
      <c r="J55" s="24" t="s">
        <v>33</v>
      </c>
      <c r="K55" s="72">
        <v>11.5</v>
      </c>
      <c r="L55" s="72"/>
      <c r="M55" s="47">
        <f t="shared" si="0"/>
        <v>575</v>
      </c>
      <c r="Q55" s="52"/>
      <c r="R55" s="52"/>
      <c r="S55" s="52"/>
      <c r="T55" s="52"/>
      <c r="U55" s="52"/>
    </row>
    <row r="56" spans="1:21" ht="24" customHeight="1" thickBot="1">
      <c r="A56" s="24">
        <v>15</v>
      </c>
      <c r="B56" s="80" t="s">
        <v>49</v>
      </c>
      <c r="C56" s="80"/>
      <c r="D56" s="80"/>
      <c r="E56" s="80"/>
      <c r="F56" s="80"/>
      <c r="G56" s="80"/>
      <c r="H56" s="80"/>
      <c r="I56" s="24">
        <v>30</v>
      </c>
      <c r="J56" s="24" t="s">
        <v>33</v>
      </c>
      <c r="K56" s="72">
        <v>11.12</v>
      </c>
      <c r="L56" s="72"/>
      <c r="M56" s="47">
        <f t="shared" si="0"/>
        <v>333.59999999999997</v>
      </c>
      <c r="Q56" s="52"/>
      <c r="R56" s="52"/>
      <c r="S56" s="52"/>
      <c r="T56" s="52"/>
      <c r="U56" s="52"/>
    </row>
    <row r="57" spans="1:21" ht="24" customHeight="1" thickBot="1">
      <c r="A57" s="24">
        <v>16</v>
      </c>
      <c r="B57" s="80" t="s">
        <v>56</v>
      </c>
      <c r="C57" s="80"/>
      <c r="D57" s="80"/>
      <c r="E57" s="80"/>
      <c r="F57" s="80"/>
      <c r="G57" s="80"/>
      <c r="H57" s="80"/>
      <c r="I57" s="24">
        <v>100</v>
      </c>
      <c r="J57" s="24" t="s">
        <v>33</v>
      </c>
      <c r="K57" s="72">
        <v>0.8</v>
      </c>
      <c r="L57" s="72"/>
      <c r="M57" s="47">
        <f t="shared" ref="M57" si="1">SUM(I57*K57)</f>
        <v>80</v>
      </c>
      <c r="Q57" s="52"/>
      <c r="R57" s="52"/>
      <c r="S57" s="52"/>
      <c r="T57" s="52"/>
      <c r="U57" s="52"/>
    </row>
    <row r="58" spans="1:21" ht="24" customHeight="1" thickBot="1">
      <c r="A58" s="24">
        <v>17</v>
      </c>
      <c r="B58" s="80" t="s">
        <v>57</v>
      </c>
      <c r="C58" s="80"/>
      <c r="D58" s="80"/>
      <c r="E58" s="80"/>
      <c r="F58" s="80"/>
      <c r="G58" s="80"/>
      <c r="H58" s="80"/>
      <c r="I58" s="24">
        <v>5</v>
      </c>
      <c r="J58" s="24" t="s">
        <v>33</v>
      </c>
      <c r="K58" s="72">
        <v>275</v>
      </c>
      <c r="L58" s="72"/>
      <c r="M58" s="47">
        <f t="shared" si="0"/>
        <v>1375</v>
      </c>
      <c r="Q58" s="52"/>
      <c r="R58" s="52"/>
      <c r="S58" s="52"/>
      <c r="T58" s="52"/>
      <c r="U58" s="52"/>
    </row>
    <row r="59" spans="1:21" ht="24" customHeight="1" thickBot="1">
      <c r="A59" s="24">
        <v>18</v>
      </c>
      <c r="B59" s="80" t="s">
        <v>58</v>
      </c>
      <c r="C59" s="80"/>
      <c r="D59" s="80"/>
      <c r="E59" s="80"/>
      <c r="F59" s="80"/>
      <c r="G59" s="80"/>
      <c r="H59" s="80"/>
      <c r="I59" s="24">
        <v>5</v>
      </c>
      <c r="J59" s="24" t="s">
        <v>33</v>
      </c>
      <c r="K59" s="72">
        <v>280</v>
      </c>
      <c r="L59" s="72"/>
      <c r="M59" s="47">
        <f t="shared" si="0"/>
        <v>1400</v>
      </c>
      <c r="Q59" s="52"/>
      <c r="R59" s="52"/>
      <c r="S59" s="52"/>
      <c r="T59" s="52"/>
      <c r="U59" s="52"/>
    </row>
    <row r="60" spans="1:21" ht="24" customHeight="1" thickBot="1">
      <c r="A60" s="24">
        <v>19</v>
      </c>
      <c r="B60" s="80" t="s">
        <v>59</v>
      </c>
      <c r="C60" s="80"/>
      <c r="D60" s="80"/>
      <c r="E60" s="80"/>
      <c r="F60" s="80"/>
      <c r="G60" s="80"/>
      <c r="H60" s="80"/>
      <c r="I60" s="24">
        <v>1</v>
      </c>
      <c r="J60" s="24" t="s">
        <v>33</v>
      </c>
      <c r="K60" s="72">
        <v>325</v>
      </c>
      <c r="L60" s="72"/>
      <c r="M60" s="47">
        <f t="shared" si="0"/>
        <v>325</v>
      </c>
      <c r="Q60" s="52"/>
      <c r="R60" s="52"/>
      <c r="S60" s="52"/>
      <c r="T60" s="52"/>
      <c r="U60" s="52"/>
    </row>
    <row r="61" spans="1:21" ht="24" customHeight="1" thickBot="1">
      <c r="A61" s="24">
        <v>20</v>
      </c>
      <c r="B61" s="80" t="s">
        <v>60</v>
      </c>
      <c r="C61" s="80"/>
      <c r="D61" s="80"/>
      <c r="E61" s="80"/>
      <c r="F61" s="80"/>
      <c r="G61" s="80"/>
      <c r="H61" s="80"/>
      <c r="I61" s="24">
        <v>5</v>
      </c>
      <c r="J61" s="24" t="s">
        <v>33</v>
      </c>
      <c r="K61" s="72">
        <v>200</v>
      </c>
      <c r="L61" s="72"/>
      <c r="M61" s="47">
        <f t="shared" si="0"/>
        <v>1000</v>
      </c>
      <c r="Q61" s="52"/>
      <c r="R61" s="52"/>
      <c r="S61" s="52"/>
      <c r="T61" s="52"/>
      <c r="U61" s="52"/>
    </row>
    <row r="62" spans="1:21" ht="24" customHeight="1" thickBot="1">
      <c r="A62" s="24">
        <v>21</v>
      </c>
      <c r="B62" s="80" t="s">
        <v>61</v>
      </c>
      <c r="C62" s="80"/>
      <c r="D62" s="80"/>
      <c r="E62" s="80"/>
      <c r="F62" s="80"/>
      <c r="G62" s="80"/>
      <c r="H62" s="80"/>
      <c r="I62" s="24">
        <v>5</v>
      </c>
      <c r="J62" s="24" t="s">
        <v>33</v>
      </c>
      <c r="K62" s="72">
        <v>210</v>
      </c>
      <c r="L62" s="72"/>
      <c r="M62" s="47">
        <f t="shared" si="0"/>
        <v>1050</v>
      </c>
      <c r="Q62" s="52"/>
      <c r="R62" s="52"/>
      <c r="S62" s="52"/>
      <c r="T62" s="52"/>
      <c r="U62" s="52"/>
    </row>
    <row r="63" spans="1:21" ht="15" customHeight="1"/>
    <row r="64" spans="1:21" ht="15" customHeight="1" thickBot="1">
      <c r="A64" s="70"/>
      <c r="B64" s="70"/>
      <c r="C64" s="70"/>
      <c r="D64" s="70"/>
      <c r="E64" s="70"/>
      <c r="F64" s="70"/>
      <c r="J64" s="74" t="s">
        <v>15</v>
      </c>
      <c r="K64" s="74"/>
      <c r="L64" s="74"/>
      <c r="M64" s="48">
        <f>SUM(M36:M63)</f>
        <v>12322.6</v>
      </c>
    </row>
    <row r="65" spans="1:13" ht="15" customHeight="1">
      <c r="A65" s="76"/>
      <c r="B65" s="76"/>
      <c r="C65" s="76"/>
      <c r="D65" s="76"/>
      <c r="E65" s="76"/>
      <c r="F65" s="76"/>
      <c r="G65" s="76"/>
      <c r="H65" s="76"/>
      <c r="I65" s="76"/>
      <c r="J65" s="51"/>
      <c r="K65" s="51"/>
      <c r="L65" s="51"/>
      <c r="M65" s="50"/>
    </row>
    <row r="66" spans="1:13" ht="15" customHeight="1">
      <c r="A66" s="55"/>
      <c r="B66" s="55"/>
      <c r="C66" s="55"/>
      <c r="D66" s="55"/>
      <c r="E66" s="55"/>
      <c r="F66" s="55"/>
      <c r="G66" s="55"/>
      <c r="H66" s="55"/>
      <c r="I66" s="55"/>
      <c r="J66" s="51"/>
      <c r="K66" s="51"/>
      <c r="L66" s="51"/>
      <c r="M66" s="50"/>
    </row>
    <row r="67" spans="1:13" ht="15" customHeight="1">
      <c r="A67" s="56" t="s">
        <v>80</v>
      </c>
      <c r="B67" s="52"/>
      <c r="C67" s="52"/>
      <c r="D67" s="52"/>
      <c r="E67" s="52"/>
      <c r="F67" s="52"/>
      <c r="G67" s="52"/>
      <c r="H67" s="52"/>
      <c r="I67" s="52"/>
      <c r="J67" s="51"/>
      <c r="K67" s="51"/>
      <c r="L67" s="51"/>
      <c r="M67" s="50"/>
    </row>
    <row r="68" spans="1:13" ht="15" customHeight="1">
      <c r="A68" s="56"/>
      <c r="B68" s="52"/>
      <c r="C68" s="52"/>
      <c r="D68" s="52"/>
      <c r="E68" s="52"/>
      <c r="F68" s="52"/>
      <c r="G68" s="52"/>
      <c r="H68" s="52"/>
      <c r="I68" s="52"/>
      <c r="J68" s="51"/>
      <c r="K68" s="51"/>
      <c r="L68" s="51"/>
      <c r="M68" s="50"/>
    </row>
    <row r="69" spans="1:13" ht="15" customHeight="1">
      <c r="A69" s="56"/>
      <c r="B69" s="31" t="s">
        <v>83</v>
      </c>
      <c r="C69" s="52"/>
      <c r="D69" s="52"/>
      <c r="E69" s="52"/>
      <c r="F69" s="52"/>
      <c r="G69" s="52"/>
      <c r="H69" s="52"/>
      <c r="I69" s="52"/>
      <c r="J69" s="51"/>
      <c r="K69" s="51"/>
      <c r="L69" s="51"/>
      <c r="M69" s="50"/>
    </row>
    <row r="70" spans="1:13" ht="15" customHeight="1">
      <c r="A70" s="56"/>
      <c r="B70" s="31" t="s">
        <v>95</v>
      </c>
      <c r="C70" s="52"/>
      <c r="D70" s="52"/>
      <c r="E70" s="52"/>
      <c r="F70" s="52"/>
      <c r="G70" s="52"/>
      <c r="H70" s="52"/>
      <c r="I70" s="52"/>
      <c r="J70" s="51"/>
      <c r="K70" s="51"/>
      <c r="L70" s="51"/>
      <c r="M70" s="50"/>
    </row>
    <row r="71" spans="1:13" ht="15" customHeight="1">
      <c r="A71" s="56"/>
      <c r="B71" s="52"/>
      <c r="C71" s="52"/>
      <c r="D71" s="52"/>
      <c r="E71" s="52"/>
      <c r="F71" s="52"/>
      <c r="G71" s="52"/>
      <c r="H71" s="52"/>
      <c r="I71" s="52"/>
      <c r="J71" s="51"/>
      <c r="K71" s="51"/>
      <c r="L71" s="51"/>
      <c r="M71" s="50"/>
    </row>
    <row r="72" spans="1:13" ht="15" customHeight="1">
      <c r="A72" s="56" t="s">
        <v>84</v>
      </c>
      <c r="B72" s="52"/>
      <c r="C72" s="52"/>
      <c r="D72" s="52"/>
      <c r="E72" s="52"/>
      <c r="F72" s="52"/>
      <c r="G72" s="52"/>
      <c r="H72" s="52"/>
      <c r="I72" s="52"/>
      <c r="J72" s="51"/>
      <c r="K72" s="51"/>
      <c r="L72" s="51"/>
      <c r="M72" s="50"/>
    </row>
    <row r="73" spans="1:13" ht="15" customHeight="1">
      <c r="A73" s="56"/>
      <c r="B73" s="52"/>
      <c r="C73" s="52"/>
      <c r="D73" s="52"/>
      <c r="E73" s="52"/>
      <c r="F73" s="52"/>
      <c r="G73" s="52"/>
      <c r="H73" s="52"/>
      <c r="I73" s="52"/>
      <c r="J73" s="51"/>
      <c r="K73" s="51"/>
      <c r="L73" s="51"/>
      <c r="M73" s="50"/>
    </row>
    <row r="74" spans="1:13" ht="15" customHeight="1">
      <c r="A74" s="56"/>
      <c r="B74" s="31" t="s">
        <v>85</v>
      </c>
      <c r="C74" s="52"/>
      <c r="D74" s="52"/>
      <c r="E74" s="52"/>
      <c r="F74" s="52"/>
      <c r="G74" s="52"/>
      <c r="H74" s="52"/>
      <c r="I74" s="52"/>
      <c r="J74" s="51"/>
      <c r="K74" s="51"/>
      <c r="L74" s="51"/>
      <c r="M74" s="50"/>
    </row>
    <row r="75" spans="1:13" ht="15" customHeight="1">
      <c r="A75" s="56"/>
      <c r="B75" s="52"/>
      <c r="C75" s="52"/>
      <c r="D75" s="52"/>
      <c r="E75" s="52"/>
      <c r="F75" s="52"/>
      <c r="G75" s="52"/>
      <c r="H75" s="52"/>
      <c r="I75" s="52"/>
      <c r="J75" s="51"/>
      <c r="K75" s="51"/>
      <c r="L75" s="51"/>
      <c r="M75" s="50"/>
    </row>
    <row r="76" spans="1:13" ht="15" customHeight="1">
      <c r="A76" s="56" t="s">
        <v>86</v>
      </c>
      <c r="B76" s="52"/>
      <c r="C76" s="52"/>
      <c r="D76" s="52"/>
      <c r="E76" s="52"/>
      <c r="F76" s="52"/>
      <c r="G76" s="52"/>
      <c r="H76" s="52"/>
      <c r="I76" s="52"/>
      <c r="J76" s="51"/>
      <c r="K76" s="51"/>
      <c r="L76" s="51"/>
      <c r="M76" s="50"/>
    </row>
    <row r="77" spans="1:13" ht="15" customHeight="1">
      <c r="A77" s="56"/>
      <c r="B77" s="52"/>
      <c r="C77" s="52"/>
      <c r="D77" s="52"/>
      <c r="E77" s="52"/>
      <c r="F77" s="52"/>
      <c r="G77" s="52"/>
      <c r="H77" s="52"/>
      <c r="I77" s="52"/>
      <c r="J77" s="51"/>
      <c r="K77" s="51"/>
      <c r="L77" s="51"/>
      <c r="M77" s="50"/>
    </row>
    <row r="78" spans="1:13" ht="15" customHeight="1">
      <c r="A78" s="56"/>
      <c r="B78" s="31" t="s">
        <v>87</v>
      </c>
      <c r="C78" s="52"/>
      <c r="D78" s="52"/>
      <c r="E78" s="52"/>
      <c r="F78" s="52"/>
      <c r="G78" s="52"/>
      <c r="H78" s="52"/>
      <c r="I78" s="52"/>
      <c r="J78" s="51"/>
      <c r="K78" s="51"/>
      <c r="L78" s="51"/>
      <c r="M78" s="50"/>
    </row>
    <row r="79" spans="1:13" ht="15" customHeight="1">
      <c r="A79" s="56"/>
      <c r="B79" s="31" t="s">
        <v>88</v>
      </c>
      <c r="C79" s="52"/>
      <c r="D79" s="52"/>
      <c r="E79" s="52"/>
      <c r="F79" s="52"/>
      <c r="G79" s="52"/>
      <c r="H79" s="52"/>
      <c r="I79" s="52"/>
      <c r="J79" s="51"/>
      <c r="K79" s="51"/>
      <c r="L79" s="51"/>
      <c r="M79" s="50"/>
    </row>
    <row r="80" spans="1:13" ht="15" customHeight="1">
      <c r="A80" s="56"/>
      <c r="B80" s="52"/>
      <c r="C80" s="52"/>
      <c r="D80" s="52"/>
      <c r="E80" s="52"/>
      <c r="F80" s="52"/>
      <c r="G80" s="52"/>
      <c r="H80" s="52"/>
      <c r="I80" s="52"/>
      <c r="J80" s="51"/>
      <c r="K80" s="51"/>
      <c r="L80" s="51"/>
      <c r="M80" s="50"/>
    </row>
    <row r="81" spans="1:13" ht="15" customHeight="1">
      <c r="A81" s="56" t="s">
        <v>89</v>
      </c>
      <c r="B81" s="52"/>
      <c r="C81" s="52"/>
      <c r="D81" s="52"/>
      <c r="E81" s="52"/>
      <c r="F81" s="52"/>
      <c r="G81" s="52"/>
      <c r="H81" s="52"/>
      <c r="I81" s="52"/>
      <c r="J81" s="51"/>
      <c r="K81" s="51"/>
      <c r="L81" s="51"/>
      <c r="M81" s="50"/>
    </row>
    <row r="82" spans="1:13" ht="15" customHeight="1">
      <c r="A82" s="56"/>
      <c r="B82" s="52"/>
      <c r="C82" s="52"/>
      <c r="D82" s="52"/>
      <c r="E82" s="52"/>
      <c r="F82" s="52"/>
      <c r="G82" s="52"/>
      <c r="H82" s="52"/>
      <c r="I82" s="52"/>
      <c r="J82" s="51"/>
      <c r="K82" s="51"/>
      <c r="L82" s="51"/>
      <c r="M82" s="50"/>
    </row>
    <row r="83" spans="1:13" ht="15" customHeight="1">
      <c r="A83" s="56"/>
      <c r="B83" s="31" t="s">
        <v>90</v>
      </c>
      <c r="C83" s="52"/>
      <c r="D83" s="52"/>
      <c r="E83" s="52"/>
      <c r="F83" s="52"/>
      <c r="G83" s="52"/>
      <c r="H83" s="52"/>
      <c r="I83" s="52"/>
      <c r="J83" s="51"/>
      <c r="K83" s="51"/>
      <c r="L83" s="51"/>
      <c r="M83" s="50"/>
    </row>
    <row r="84" spans="1:13" ht="15" customHeight="1">
      <c r="A84" s="56"/>
      <c r="B84" s="31" t="s">
        <v>92</v>
      </c>
      <c r="C84" s="52"/>
      <c r="D84" s="52"/>
      <c r="E84" s="52"/>
      <c r="F84" s="52"/>
      <c r="G84" s="52"/>
      <c r="H84" s="52"/>
      <c r="I84" s="52"/>
      <c r="J84" s="51"/>
      <c r="K84" s="51"/>
      <c r="L84" s="51"/>
      <c r="M84" s="50"/>
    </row>
    <row r="85" spans="1:13" ht="15" customHeight="1">
      <c r="A85" s="56"/>
      <c r="B85" s="31" t="s">
        <v>91</v>
      </c>
      <c r="C85" s="52"/>
      <c r="D85" s="52"/>
      <c r="E85" s="52"/>
      <c r="F85" s="52"/>
      <c r="G85" s="52"/>
      <c r="H85" s="52"/>
      <c r="I85" s="52"/>
      <c r="J85" s="51"/>
      <c r="K85" s="51"/>
      <c r="L85" s="51"/>
      <c r="M85" s="50"/>
    </row>
    <row r="86" spans="1:13" ht="15" customHeight="1">
      <c r="A86" s="56"/>
      <c r="B86" s="31"/>
      <c r="C86" s="52"/>
      <c r="D86" s="52"/>
      <c r="E86" s="52"/>
      <c r="F86" s="52"/>
      <c r="G86" s="52"/>
      <c r="H86" s="52"/>
      <c r="I86" s="52"/>
      <c r="J86" s="51"/>
      <c r="K86" s="51"/>
      <c r="L86" s="51"/>
      <c r="M86" s="50"/>
    </row>
    <row r="87" spans="1:13" ht="15" customHeight="1">
      <c r="A87" s="56"/>
      <c r="B87" s="31"/>
      <c r="C87" s="52"/>
      <c r="D87" s="52"/>
      <c r="E87" s="52"/>
      <c r="F87" s="52"/>
      <c r="G87" s="52"/>
      <c r="H87" s="52"/>
      <c r="I87" s="52"/>
      <c r="J87" s="51"/>
      <c r="K87" s="51"/>
      <c r="L87" s="51"/>
      <c r="M87" s="50"/>
    </row>
    <row r="88" spans="1:13" ht="15" customHeight="1">
      <c r="A88" s="56"/>
      <c r="B88" s="31"/>
      <c r="C88" s="52"/>
      <c r="D88" s="52"/>
      <c r="E88" s="52"/>
      <c r="F88" s="52"/>
      <c r="G88" s="52"/>
      <c r="H88" s="52"/>
      <c r="I88" s="52"/>
      <c r="J88" s="51"/>
      <c r="K88" s="51"/>
      <c r="L88" s="51"/>
      <c r="M88" s="50"/>
    </row>
    <row r="89" spans="1:13" ht="15" customHeight="1">
      <c r="A89" s="56"/>
      <c r="B89" s="31"/>
      <c r="C89" s="52"/>
      <c r="D89" s="52"/>
      <c r="E89" s="52"/>
      <c r="F89" s="52"/>
      <c r="G89" s="52"/>
      <c r="H89" s="52"/>
      <c r="I89" s="52"/>
      <c r="J89" s="51"/>
      <c r="K89" s="51"/>
      <c r="L89" s="51"/>
      <c r="M89" s="50"/>
    </row>
    <row r="90" spans="1:13" ht="15" customHeight="1">
      <c r="A90" s="56"/>
      <c r="B90" s="31"/>
      <c r="C90" s="52"/>
      <c r="D90" s="52"/>
      <c r="E90" s="52"/>
      <c r="F90" s="52"/>
      <c r="G90" s="52"/>
      <c r="H90" s="52"/>
      <c r="I90" s="52"/>
      <c r="J90" s="51"/>
      <c r="K90" s="51"/>
      <c r="L90" s="51"/>
      <c r="M90" s="50"/>
    </row>
    <row r="91" spans="1:13" ht="15" customHeight="1">
      <c r="A91" s="56"/>
      <c r="B91" s="52"/>
      <c r="C91" s="52"/>
      <c r="D91" s="52"/>
      <c r="E91" s="52"/>
      <c r="F91" s="52"/>
      <c r="G91" s="52"/>
      <c r="H91" s="52"/>
      <c r="I91" s="52"/>
      <c r="J91" s="51"/>
      <c r="K91" s="51"/>
      <c r="L91" s="51"/>
      <c r="M91" s="50"/>
    </row>
    <row r="92" spans="1:13" ht="15" customHeight="1">
      <c r="A92" s="44"/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</row>
    <row r="93" spans="1:13" ht="15" customHeight="1">
      <c r="B93" s="73" t="s">
        <v>81</v>
      </c>
      <c r="C93" s="73"/>
      <c r="D93" s="73"/>
      <c r="J93" s="73" t="s">
        <v>82</v>
      </c>
      <c r="K93" s="73"/>
      <c r="L93" s="73"/>
      <c r="M93" s="73"/>
    </row>
    <row r="94" spans="1:13" ht="15" customHeight="1">
      <c r="A94" s="35"/>
      <c r="B94" s="36"/>
      <c r="C94" s="36"/>
      <c r="D94" s="36"/>
      <c r="E94" s="37"/>
      <c r="F94" s="12"/>
      <c r="J94" s="13"/>
      <c r="K94" s="14"/>
      <c r="L94" s="14"/>
      <c r="M94" s="15"/>
    </row>
    <row r="95" spans="1:13" ht="15" customHeight="1">
      <c r="A95" s="38"/>
      <c r="B95" s="34"/>
      <c r="C95" s="34"/>
      <c r="D95" s="34"/>
      <c r="E95" s="39"/>
      <c r="J95" s="16"/>
      <c r="M95" s="17"/>
    </row>
    <row r="96" spans="1:13" ht="15" customHeight="1">
      <c r="A96" s="38"/>
      <c r="B96" s="34"/>
      <c r="C96" s="34"/>
      <c r="D96" s="34"/>
      <c r="E96" s="39"/>
      <c r="J96" s="16"/>
      <c r="M96" s="17"/>
    </row>
    <row r="97" spans="1:13" ht="15" customHeight="1">
      <c r="A97" s="38"/>
      <c r="B97" s="34"/>
      <c r="C97" s="34"/>
      <c r="D97" s="34"/>
      <c r="E97" s="39"/>
      <c r="J97" s="16"/>
      <c r="M97" s="17"/>
    </row>
    <row r="98" spans="1:13" ht="15" customHeight="1">
      <c r="A98" s="40"/>
      <c r="B98" s="41"/>
      <c r="C98" s="41"/>
      <c r="D98" s="41"/>
      <c r="E98" s="42"/>
      <c r="J98" s="18"/>
      <c r="K98" s="19"/>
      <c r="L98" s="19"/>
      <c r="M98" s="20"/>
    </row>
  </sheetData>
  <mergeCells count="65">
    <mergeCell ref="A65:I65"/>
    <mergeCell ref="B93:D93"/>
    <mergeCell ref="J93:M93"/>
    <mergeCell ref="A64:F64"/>
    <mergeCell ref="J64:L64"/>
    <mergeCell ref="B57:H57"/>
    <mergeCell ref="K57:L57"/>
    <mergeCell ref="B58:H58"/>
    <mergeCell ref="B59:H59"/>
    <mergeCell ref="B60:H60"/>
    <mergeCell ref="B61:H61"/>
    <mergeCell ref="B62:H62"/>
    <mergeCell ref="K58:L58"/>
    <mergeCell ref="K59:L59"/>
    <mergeCell ref="K60:L60"/>
    <mergeCell ref="Q53:U53"/>
    <mergeCell ref="B54:H54"/>
    <mergeCell ref="K54:L54"/>
    <mergeCell ref="B56:H56"/>
    <mergeCell ref="K56:L56"/>
    <mergeCell ref="B55:H55"/>
    <mergeCell ref="K55:L55"/>
    <mergeCell ref="B44:H44"/>
    <mergeCell ref="K44:L44"/>
    <mergeCell ref="B45:H45"/>
    <mergeCell ref="K45:L45"/>
    <mergeCell ref="B52:H52"/>
    <mergeCell ref="K52:L52"/>
    <mergeCell ref="B53:H53"/>
    <mergeCell ref="K53:L53"/>
    <mergeCell ref="B41:H41"/>
    <mergeCell ref="K41:L41"/>
    <mergeCell ref="B42:H42"/>
    <mergeCell ref="K42:L42"/>
    <mergeCell ref="B43:H43"/>
    <mergeCell ref="K43:L43"/>
    <mergeCell ref="B38:H38"/>
    <mergeCell ref="K38:L38"/>
    <mergeCell ref="B39:H39"/>
    <mergeCell ref="K39:L39"/>
    <mergeCell ref="B40:H40"/>
    <mergeCell ref="K40:L40"/>
    <mergeCell ref="A1:E1"/>
    <mergeCell ref="P5:Q5"/>
    <mergeCell ref="A5:M5"/>
    <mergeCell ref="B35:H35"/>
    <mergeCell ref="B36:H36"/>
    <mergeCell ref="K36:L36"/>
    <mergeCell ref="Q36:V36"/>
    <mergeCell ref="K61:L61"/>
    <mergeCell ref="K62:L62"/>
    <mergeCell ref="A7:C7"/>
    <mergeCell ref="A11:B11"/>
    <mergeCell ref="A13:B13"/>
    <mergeCell ref="A14:B14"/>
    <mergeCell ref="A15:B15"/>
    <mergeCell ref="C14:D14"/>
    <mergeCell ref="A21:B21"/>
    <mergeCell ref="A22:B22"/>
    <mergeCell ref="A23:B23"/>
    <mergeCell ref="A24:B24"/>
    <mergeCell ref="C23:E23"/>
    <mergeCell ref="B51:H51"/>
    <mergeCell ref="B37:H37"/>
    <mergeCell ref="K37:L37"/>
  </mergeCells>
  <hyperlinks>
    <hyperlink ref="C15" r:id="rId1" xr:uid="{3B7D0361-1AC2-4879-8030-890951353D32}"/>
    <hyperlink ref="C24" r:id="rId2" xr:uid="{0A3B8668-8D5A-423E-9EB6-5E575B74D9B4}"/>
  </hyperlinks>
  <pageMargins left="0.11811023622047245" right="0" top="0.15748031496062992" bottom="0.11811023622047245" header="0.11811023622047245" footer="0.11811023622047245"/>
  <pageSetup paperSize="9" scale="99" orientation="portrait" r:id="rId3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2</vt:i4>
      </vt:variant>
    </vt:vector>
  </HeadingPairs>
  <TitlesOfParts>
    <vt:vector size="4" baseType="lpstr">
      <vt:lpstr>BOŞ</vt:lpstr>
      <vt:lpstr>BOŞ (2)</vt:lpstr>
      <vt:lpstr>BOŞ!Yazdırma_Alanı</vt:lpstr>
      <vt:lpstr>'BOŞ (2)'!Yazdırma_Alanı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2022-09-15T14:32:22Z</cp:lastPrinted>
  <dcterms:created xsi:type="dcterms:W3CDTF">2019-05-22T13:01:37Z</dcterms:created>
  <dcterms:modified xsi:type="dcterms:W3CDTF">2022-09-15T14:40:15Z</dcterms:modified>
</cp:coreProperties>
</file>